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12"/>
  <workbookPr defaultThemeVersion="166925"/>
  <mc:AlternateContent xmlns:mc="http://schemas.openxmlformats.org/markup-compatibility/2006">
    <mc:Choice Requires="x15">
      <x15ac:absPath xmlns:x15ac="http://schemas.microsoft.com/office/spreadsheetml/2010/11/ac" url="Z:\Task 4\"/>
    </mc:Choice>
  </mc:AlternateContent>
  <xr:revisionPtr revIDLastSave="0" documentId="8_{ACBCE13C-C9A3-4927-9885-BA81BDB006F7}" xr6:coauthVersionLast="47" xr6:coauthVersionMax="47" xr10:uidLastSave="{00000000-0000-0000-0000-000000000000}"/>
  <bookViews>
    <workbookView xWindow="-28920" yWindow="1695" windowWidth="29040" windowHeight="15720" xr2:uid="{00000000-000D-0000-FFFF-FFFF00000000}"/>
  </bookViews>
  <sheets>
    <sheet name="INSTRUCTIONS" sheetId="1" r:id="rId1"/>
    <sheet name="1. MPV Budget Worksheet" sheetId="5" r:id="rId2"/>
    <sheet name="Sheet1" sheetId="6" state="hidden" r:id="rId3"/>
    <sheet name="2. SAMPLE Budget Worksheet" sheetId="2" r:id="rId4"/>
    <sheet name="3. FINAL Budget Worksheet" sheetId="4" state="hidden"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3" i="5" l="1"/>
  <c r="E74" i="5"/>
  <c r="E76" i="5"/>
  <c r="E78" i="5"/>
  <c r="E69" i="5"/>
  <c r="E68" i="5"/>
  <c r="E67" i="5"/>
  <c r="E66" i="5"/>
  <c r="E65" i="5"/>
  <c r="E63" i="5"/>
  <c r="E62" i="5"/>
  <c r="E61" i="5"/>
  <c r="E60" i="5"/>
  <c r="E11" i="4" s="1"/>
  <c r="E59" i="5"/>
  <c r="E53" i="5"/>
  <c r="E51" i="5"/>
  <c r="E57" i="5"/>
  <c r="E56" i="5"/>
  <c r="E55" i="5"/>
  <c r="E54" i="5"/>
  <c r="E50" i="5"/>
  <c r="E49" i="5"/>
  <c r="E48" i="5"/>
  <c r="E47" i="5"/>
  <c r="E42" i="5"/>
  <c r="E32" i="5"/>
  <c r="E31" i="5"/>
  <c r="E30" i="5"/>
  <c r="E29" i="5"/>
  <c r="E28" i="5"/>
  <c r="E27" i="5"/>
  <c r="E7" i="5"/>
  <c r="E11" i="5"/>
  <c r="E13" i="5"/>
  <c r="E23" i="5"/>
  <c r="E21" i="5"/>
  <c r="E19" i="5"/>
  <c r="E18" i="5"/>
  <c r="E14" i="5"/>
  <c r="E10" i="5"/>
  <c r="E6" i="5"/>
  <c r="E44" i="5"/>
  <c r="E43" i="5"/>
  <c r="E41" i="5"/>
  <c r="E40" i="5"/>
  <c r="E39" i="5"/>
  <c r="E38" i="5"/>
  <c r="E37" i="5"/>
  <c r="E36" i="5"/>
  <c r="E35" i="5"/>
  <c r="E34" i="5"/>
  <c r="E26" i="5"/>
  <c r="E25" i="5"/>
  <c r="F8" i="4"/>
  <c r="G8" i="4"/>
  <c r="H8" i="4"/>
  <c r="I8" i="4"/>
  <c r="J8" i="4"/>
  <c r="F7" i="4"/>
  <c r="G7" i="4"/>
  <c r="H7" i="4"/>
  <c r="I7" i="4"/>
  <c r="J7" i="4"/>
  <c r="F5" i="4"/>
  <c r="G5" i="4"/>
  <c r="H5" i="4"/>
  <c r="I5" i="4"/>
  <c r="J5" i="4"/>
  <c r="D8" i="4"/>
  <c r="F11" i="4"/>
  <c r="G11" i="4"/>
  <c r="H11" i="4"/>
  <c r="I11" i="4"/>
  <c r="J11" i="4"/>
  <c r="J10" i="4"/>
  <c r="I10" i="4"/>
  <c r="H10" i="4"/>
  <c r="G10" i="4"/>
  <c r="F10" i="4"/>
  <c r="G24" i="4"/>
  <c r="F24" i="4"/>
  <c r="E24" i="4"/>
  <c r="G23" i="4"/>
  <c r="F23" i="4"/>
  <c r="E23" i="4"/>
  <c r="F9" i="4"/>
  <c r="G9" i="4"/>
  <c r="H9" i="4"/>
  <c r="I9" i="4"/>
  <c r="J9" i="4"/>
  <c r="F6" i="4"/>
  <c r="G6" i="4"/>
  <c r="H6" i="4"/>
  <c r="I6" i="4"/>
  <c r="J6" i="4"/>
  <c r="E6" i="4"/>
  <c r="D11" i="4"/>
  <c r="D10" i="4"/>
  <c r="D9" i="4"/>
  <c r="D7" i="4"/>
  <c r="D6" i="4"/>
  <c r="E8" i="5"/>
  <c r="E9" i="5"/>
  <c r="E12" i="5"/>
  <c r="D5" i="4"/>
  <c r="E5" i="4" l="1"/>
  <c r="E7" i="4"/>
  <c r="E10" i="4"/>
  <c r="F13" i="4"/>
  <c r="E8" i="4"/>
  <c r="E9" i="4"/>
  <c r="H13" i="4"/>
  <c r="G13" i="4"/>
  <c r="J13" i="4"/>
  <c r="I13" i="4"/>
  <c r="E13" i="4" l="1"/>
</calcChain>
</file>

<file path=xl/sharedStrings.xml><?xml version="1.0" encoding="utf-8"?>
<sst xmlns="http://schemas.openxmlformats.org/spreadsheetml/2006/main" count="415" uniqueCount="184">
  <si>
    <t>MOBILITY PROJECT VOUCHER BUDGET WORKSHEET </t>
  </si>
  <si>
    <r>
      <rPr>
        <b/>
        <sz val="11"/>
        <color rgb="FF000000"/>
        <rFont val="Calibri"/>
      </rPr>
      <t xml:space="preserve">Purpose: </t>
    </r>
    <r>
      <rPr>
        <sz val="11"/>
        <color rgb="FF000000"/>
        <rFont val="Calibri"/>
      </rPr>
      <t xml:space="preserve">This document includes a budget worksheet that must be submitted with applications to Mobility Project funding for the Clean Mobility Options Voucher Pilot Program in 2023.  Applicants requesting funding for Mobility Projects must complete all required fields in the worksheet and submit it with their application.  
 </t>
    </r>
  </si>
  <si>
    <t xml:space="preserve">This document consists of the following tabs: </t>
  </si>
  <si>
    <r>
      <rPr>
        <b/>
        <sz val="11"/>
        <color rgb="FF000000"/>
        <rFont val="Calibri"/>
        <family val="2"/>
      </rPr>
      <t>1. MPV Budget Worksheet Template</t>
    </r>
    <r>
      <rPr>
        <sz val="11"/>
        <color rgb="FF000000"/>
        <rFont val="Calibri"/>
        <family val="2"/>
      </rPr>
      <t xml:space="preserve">: Includes expense categories and sub-categories to help you identify and construct your budget. </t>
    </r>
  </si>
  <si>
    <r>
      <rPr>
        <b/>
        <sz val="11"/>
        <color rgb="FF000000"/>
        <rFont val="Calibri"/>
        <family val="2"/>
      </rPr>
      <t>2. Sample Budget Worksheet:</t>
    </r>
    <r>
      <rPr>
        <b/>
        <i/>
        <sz val="11"/>
        <color rgb="FF000000"/>
        <rFont val="Calibri"/>
        <family val="2"/>
      </rPr>
      <t xml:space="preserve"> </t>
    </r>
    <r>
      <rPr>
        <sz val="11"/>
        <color rgb="FF000000"/>
        <rFont val="Calibri"/>
        <family val="2"/>
      </rPr>
      <t>Includes sample information for reference when constructing your MPV budget.</t>
    </r>
  </si>
  <si>
    <t>Each worksheet has two sections:</t>
  </si>
  <si>
    <r>
      <rPr>
        <b/>
        <i/>
        <sz val="11"/>
        <color rgb="FF000000"/>
        <rFont val="Calibri"/>
      </rPr>
      <t xml:space="preserve">Section 1.  Project Components (columns a and b): </t>
    </r>
    <r>
      <rPr>
        <sz val="11"/>
        <color rgb="FF000000"/>
        <rFont val="Calibri"/>
      </rPr>
      <t>Consists of expense categories listed in the payment request form. Under each expense category is a sub-expense category that is defined in the Implementation Manual (column a) followed by specific items needed for individual projects (column b).  In the Detailed Budget Worksheet, applicants should list all items under the “item description” column (column b) that require funding to launch and operate the project during the Voucher Funding Term. Voucher Funding Term is at least 4 years from the Voucher Agreement execution date. This includes the Planning and Construction Period (15 months) and the first 3 years of the Project Operation Period. During the last year of the Project Operation Period (Year 4), only administrative activities can be paid. Administration activities associated with payment request submissions, insurance compliance, data reporting, printing, record retention, and mailing. applicants may add or delete rows as necessary. </t>
    </r>
    <r>
      <rPr>
        <b/>
        <i/>
        <sz val="11"/>
        <color rgb="FF000000"/>
        <rFont val="Calibri"/>
      </rPr>
      <t> </t>
    </r>
  </si>
  <si>
    <r>
      <rPr>
        <b/>
        <i/>
        <sz val="11"/>
        <color rgb="FF000000"/>
        <rFont val="Calibri"/>
      </rPr>
      <t xml:space="preserve">Section 2.  Voucher Budget (columns c through j): </t>
    </r>
    <r>
      <rPr>
        <sz val="11"/>
        <color rgb="FF000000"/>
        <rFont val="Calibri"/>
      </rPr>
      <t xml:space="preserve">Describes the quantitative voucher request (columns c through e) and provides an annual breakdown of that request for each year of the Voucher Funding Term (columns f through j). Column j describes the funding needed to operate the project during the last year of the Project Operation period (Year 4). Funding in this period is only eligible for expenses incurred from administrative activities.  This section is used as a basis to develop the applicant's financial sustainability plan that describes strategies to maintain the service for at least 4 years and to sustain it beyond the Project Operation Period. 
When describing the voucher request in the MPV Budget Worksheet, the applicant must specify a unit that the cost will be based on (e.g. per hour, month, etc.) in column d, specify the number of units that will be needed for the entire Voucher Funding Term, and multiply those figures to determine the total voucher amount by item in column e.  Applicants may use their discretion to determine what units and numbers are most appropriate.  Please note that for each expense category, applicants must calculate and input manually the total voucher amount by item column (e) and that the amount will not automatically sum. 
Applicants must summarize all costs indicated in column e in the “Grand Total - Voucher Funding Term (Voucher Funds)” row. If approved, this will become the total voucher amount. If the applicant uses an auto-sum feature to calculate the total amount, it is the applicant’s responsibility to ensure that the calculation is accurate. Applicants may provide any explanatory notes in the notes section. In addition, applicants can include community resource contribution amounts in the "Grand Total - Other Funds Budget (Non-CMO Funds)" row. </t>
    </r>
  </si>
  <si>
    <t xml:space="preserve">INSTRUCTIONS: </t>
  </si>
  <si>
    <r>
      <rPr>
        <sz val="11"/>
        <color rgb="FF000000"/>
        <rFont val="Calibri"/>
      </rPr>
      <t xml:space="preserve">1. Complete in the MPV Budget Worksheet template (tab 1) by entering the data in </t>
    </r>
    <r>
      <rPr>
        <b/>
        <u/>
        <sz val="11"/>
        <color rgb="FF4472C4"/>
        <rFont val="Calibri"/>
      </rPr>
      <t>blue</t>
    </r>
    <r>
      <rPr>
        <b/>
        <sz val="11"/>
        <color rgb="FF4472C4"/>
        <rFont val="Calibri"/>
      </rPr>
      <t xml:space="preserve"> </t>
    </r>
    <r>
      <rPr>
        <sz val="11"/>
        <color rgb="FF000000"/>
        <rFont val="Calibri"/>
      </rPr>
      <t xml:space="preserve">cells. Do not enter data in grey or white cells.  </t>
    </r>
  </si>
  <si>
    <t xml:space="preserve">2. Add or delete rows as necessary in the MPV budget worksheet.   </t>
  </si>
  <si>
    <t>3. Add the Grand Total amount under Column E.</t>
  </si>
  <si>
    <t>4. Manually ensure that all subtotals and calculations are correct.  The entire sheet is "unlocked" and it is the applicant's responsibility to ensure accuracy.</t>
  </si>
  <si>
    <t xml:space="preserve">Community Resource Contributions: </t>
  </si>
  <si>
    <t>Applicants must demonstrate that they are prepared to supplement voucher funding with community investments in the form of “resource contributions.” Resource contributions are assets contributed to the project to support long-term sustainability to meet the 5-year Voucher Agreement Term that includes a minimum of 4 years of service operation and beyond. Add in-kind monetary resource contribution assets under "Community Resource Contributions." Resource contributions are not eligible for payment through voucher funding.</t>
  </si>
  <si>
    <t xml:space="preserve">Costs Minimums and Maximums: </t>
  </si>
  <si>
    <t>Applicants must ensure that voucher individual amounts and category totals comply with allowable voucher amounts in the Implementation Manual (see Section E in the CMO Implementation Manual).  Applicants may use the “Category Eligibility Check Worksheet” to ensure that they meet eligibility requirements for categories that have minimum and maximum requirements.  Please note in particular the following requirements by category: </t>
  </si>
  <si>
    <r>
      <rPr>
        <b/>
        <sz val="11"/>
        <color rgb="FF000000"/>
        <rFont val="Calibri"/>
        <family val="2"/>
      </rPr>
      <t xml:space="preserve">Bicycle/Scooter Infrastructure and Installation: </t>
    </r>
    <r>
      <rPr>
        <sz val="11"/>
        <color rgb="FF000000"/>
        <rFont val="Calibri"/>
        <family val="2"/>
      </rPr>
      <t xml:space="preserve">Maximum of 300% of amount of electric bicycle/scooter vehicles or 200% of amount of non-electric bicycle/scooter vehicles amount. </t>
    </r>
  </si>
  <si>
    <r>
      <rPr>
        <b/>
        <sz val="11"/>
        <color rgb="FF000000"/>
        <rFont val="Calibri"/>
        <family val="2"/>
      </rPr>
      <t xml:space="preserve">Additional Transportation Enhancements: </t>
    </r>
    <r>
      <rPr>
        <sz val="11"/>
        <color rgb="FF000000"/>
        <rFont val="Calibri"/>
        <family val="2"/>
      </rPr>
      <t>Maximum of 25% of total voucher amount.</t>
    </r>
  </si>
  <si>
    <t xml:space="preserve">Additional Information: </t>
  </si>
  <si>
    <t xml:space="preserve">All costs will be reimbursed on a reimbursement basis only (e.g. after an approved cost has been incurred and properly documented) in accordance with requirements for allowable use of funds and voucher and payment processing.  For labor hours, costs listed must be for cost recovery only (e.g., no profit).  The Program Administrator may request clarification, additional detail, and/or a financial audit prior to and after the prospective funding award.  Applications will not be processed unless these worksheets are fully completed and included in the application.  Technical Assistance is available to help applicants complete the worksheet.  Please see www.cleanmobilityoptions.org for contact information. </t>
  </si>
  <si>
    <r>
      <rPr>
        <b/>
        <sz val="11"/>
        <color rgb="FF000000"/>
        <rFont val="Arial"/>
      </rPr>
      <t>Mobility Provider Voucher Budget Worksheet</t>
    </r>
    <r>
      <rPr>
        <sz val="11"/>
        <color rgb="FF000000"/>
        <rFont val="Arial"/>
      </rPr>
      <t xml:space="preserve"> 
Instructions: Use this budget worksheet to specify items needed for individual expense categories. Enter data in blue cells.  Do not enter data in grey or white cells.  Add rows as necessary.  The entire sheet is "unlocked" and it is the applicant's responsibility to ensure that subtotals and calculations are accurate.  Voucher amounts and category totals must comply with allowable voucher amounts in the Implementation Manual. For any contributed resource contributions to meet the 5-year Voucher Agreement Term, indicate monetary assets under "Community Resource Contributions".  It is recommended that applicants additionally complete the optional "Category Eligibility Check Worksheet" in the table below to ensure that they meet eligibility requirements for categories that have minimum and maximum requirements. Please note that administrative activities can be reimbursed during the last year of your voucher agreement (Year 4 of Service Operation), this includes insurance compliance, activities associated with payment request submissions, data reporting, printing, record retention, and mailing. </t>
    </r>
  </si>
  <si>
    <t>Section 1: Project Components</t>
  </si>
  <si>
    <t>Section 2: Voucher Budget</t>
  </si>
  <si>
    <t>(a)
Expense Category and 
Sub-Category</t>
  </si>
  <si>
    <t>(b)
Item description</t>
  </si>
  <si>
    <t xml:space="preserve">Description of Voucher Request </t>
  </si>
  <si>
    <t>Annual Budget Breakdown Up to Year 3 of Service Operation Period</t>
  </si>
  <si>
    <r>
      <rPr>
        <b/>
        <sz val="11"/>
        <color rgb="FF000000"/>
        <rFont val="Arial"/>
        <family val="2"/>
      </rPr>
      <t>Annual Budget Breakdown for Year 4 of Service Operation</t>
    </r>
    <r>
      <rPr>
        <sz val="11"/>
        <color rgb="FF000000"/>
        <rFont val="Arial"/>
        <family val="2"/>
      </rPr>
      <t xml:space="preserve"> (Administrative Expenses Only)</t>
    </r>
  </si>
  <si>
    <t>(c)
Voucher amount requested per unit or hour 
($)</t>
  </si>
  <si>
    <t>(d)
Number of units or hours requested</t>
  </si>
  <si>
    <t>(e) 
Total voucher amount by item 
($)</t>
  </si>
  <si>
    <t>(f) 
Project Launch (Up to 15 Months)
($)</t>
  </si>
  <si>
    <t>(g) 
Year 1 of Service Operation 
($)</t>
  </si>
  <si>
    <t>(h) 
Year 2 of Service Operation 
($)</t>
  </si>
  <si>
    <t>(i) 
Year 3 of Service Operation
($)</t>
  </si>
  <si>
    <t>(j) 
Year 4 of Service Operation
($)</t>
  </si>
  <si>
    <t>Direct Labor</t>
  </si>
  <si>
    <t xml:space="preserve">Voucher Administration </t>
  </si>
  <si>
    <t xml:space="preserve">Planning </t>
  </si>
  <si>
    <t xml:space="preserve">Outreach and Marketing </t>
  </si>
  <si>
    <t>Operations and Maintenance</t>
  </si>
  <si>
    <t xml:space="preserve">Fringe Benefits </t>
  </si>
  <si>
    <t xml:space="preserve"> </t>
  </si>
  <si>
    <t>Travel/Mileage</t>
  </si>
  <si>
    <t>Planning Costs</t>
  </si>
  <si>
    <t>Equipment/Capital Costs (Lead Only)</t>
  </si>
  <si>
    <t>Motor Vehicles and Associated Hardware</t>
  </si>
  <si>
    <t>Bicycles and Scooters</t>
  </si>
  <si>
    <t>Charging/Fueling Equipment and Installation</t>
  </si>
  <si>
    <r>
      <rPr>
        <sz val="11"/>
        <color rgb="FF000000"/>
        <rFont val="Arial"/>
        <family val="2"/>
      </rPr>
      <t xml:space="preserve">Bicycle/Scooter Infrastructure and Installation </t>
    </r>
    <r>
      <rPr>
        <i/>
        <sz val="10"/>
        <color rgb="FF000000"/>
        <rFont val="Arial"/>
        <family val="2"/>
      </rPr>
      <t xml:space="preserve">(Maximum 300% of amount of electric bicycle/scooter or 200% of non-electric bicycles/scooter amount) </t>
    </r>
  </si>
  <si>
    <r>
      <rPr>
        <sz val="11"/>
        <color rgb="FF000000"/>
        <rFont val="Arial"/>
        <family val="2"/>
      </rPr>
      <t xml:space="preserve">Additional Transportation Enhancements </t>
    </r>
    <r>
      <rPr>
        <i/>
        <sz val="10"/>
        <color rgb="FF000000"/>
        <rFont val="Arial"/>
        <family val="2"/>
      </rPr>
      <t>(Maximum 25% of total voucher)</t>
    </r>
  </si>
  <si>
    <t xml:space="preserve">Subcontractor </t>
  </si>
  <si>
    <t>Capital Acquisition</t>
  </si>
  <si>
    <t>Other</t>
  </si>
  <si>
    <t>Indirect Costs</t>
  </si>
  <si>
    <r>
      <rPr>
        <b/>
        <sz val="11"/>
        <color rgb="FF000000"/>
        <rFont val="Arial"/>
        <family val="2"/>
      </rPr>
      <t>Grand Total</t>
    </r>
    <r>
      <rPr>
        <sz val="11"/>
        <color rgb="FF000000"/>
        <rFont val="Arial"/>
        <family val="2"/>
      </rPr>
      <t> </t>
    </r>
  </si>
  <si>
    <t>Grand Total - Voucher Funding Term (Voucher Funds) </t>
  </si>
  <si>
    <t>Grand Total - Other Funds Budget (Non-CMO Funds) </t>
  </si>
  <si>
    <r>
      <rPr>
        <b/>
        <sz val="11"/>
        <color rgb="FF000000"/>
        <rFont val="Arial"/>
        <family val="2"/>
      </rPr>
      <t xml:space="preserve">Community Resource Contributions 
</t>
    </r>
    <r>
      <rPr>
        <sz val="11"/>
        <color rgb="FF000000"/>
        <rFont val="Arial"/>
        <family val="2"/>
      </rPr>
      <t xml:space="preserve">Resource contributions are assets contributed to the project to support long-term sustainability to meet the 5-year Voucher Agreement Term that includes a minimum of 4 years of service operation and beyond. Resource contributions are not eligible for payment through voucher funding. Instructions: Add in-kind monetary resource contribution assets. </t>
    </r>
  </si>
  <si>
    <r>
      <t>Optional: Category Eligibility Check Worksheet</t>
    </r>
    <r>
      <rPr>
        <sz val="11"/>
        <color rgb="FF000000"/>
        <rFont val="Arial"/>
        <family val="2"/>
      </rPr>
      <t> 
Instructions: Calculate sums in "Category Total" and "Applicable Denominator" Columns. User may need to adjust example formula if additional rows were manually inserted above. </t>
    </r>
  </si>
  <si>
    <r>
      <t>Cost Category</t>
    </r>
    <r>
      <rPr>
        <sz val="11"/>
        <rFont val="Arial"/>
        <family val="2"/>
      </rPr>
      <t> </t>
    </r>
  </si>
  <si>
    <r>
      <t>Eligibility Requirement Summary</t>
    </r>
    <r>
      <rPr>
        <sz val="11"/>
        <rFont val="Arial"/>
        <family val="2"/>
      </rPr>
      <t> 
(See Implementation Manual for Details) </t>
    </r>
  </si>
  <si>
    <r>
      <t>Category Total</t>
    </r>
    <r>
      <rPr>
        <sz val="11"/>
        <rFont val="Arial"/>
        <family val="2"/>
      </rPr>
      <t> </t>
    </r>
  </si>
  <si>
    <r>
      <t>Applicable Denominator</t>
    </r>
    <r>
      <rPr>
        <sz val="11"/>
        <color rgb="FF000000"/>
        <rFont val="Arial"/>
        <family val="2"/>
      </rPr>
      <t> </t>
    </r>
  </si>
  <si>
    <r>
      <t>Percentage</t>
    </r>
    <r>
      <rPr>
        <sz val="11"/>
        <rFont val="Arial"/>
        <family val="2"/>
      </rPr>
      <t> </t>
    </r>
  </si>
  <si>
    <r>
      <t>Conforms to Eligibility Requirement?</t>
    </r>
    <r>
      <rPr>
        <sz val="11"/>
        <rFont val="Arial"/>
        <family val="2"/>
      </rPr>
      <t> </t>
    </r>
  </si>
  <si>
    <t>Bicycle/Scooter Infrastructure and Installation </t>
  </si>
  <si>
    <t>Maximum of 300% of amount of electric bicycle/scooter vehicles or 200% of amount of non-electric bicycle/scooter vehicles amount </t>
  </si>
  <si>
    <t>Additional Transportation Enhancements </t>
  </si>
  <si>
    <t>Maximum of 25% of total voucher amount </t>
  </si>
  <si>
    <t>Notes:</t>
  </si>
  <si>
    <r>
      <rPr>
        <b/>
        <sz val="11"/>
        <color rgb="FF000000"/>
        <rFont val="Arial"/>
      </rPr>
      <t>Sample Mobility Provider Voucher Budget Worksheet</t>
    </r>
    <r>
      <rPr>
        <sz val="11"/>
        <color rgb="FF000000"/>
        <rFont val="Arial"/>
      </rPr>
      <t xml:space="preserve"> </t>
    </r>
    <r>
      <rPr>
        <sz val="11"/>
        <color rgb="FF305496"/>
        <rFont val="Arial"/>
      </rPr>
      <t xml:space="preserve">(INCLUDES SAMPLE INFORMATION)
</t>
    </r>
    <r>
      <rPr>
        <sz val="11"/>
        <color rgb="FF000000"/>
        <rFont val="Arial"/>
      </rPr>
      <t>Instructions: This is a sample budget worksheet to provide examples of eligible costs and how funding can be allocated. Enter data in blue cells.  Do not enter data in grey or white cells.  Add rows as necessary. The entire sheet is "unlocked" and it is the applicant's responsibility to ensure that subtotals and calculations are accurate.  Voucher amounts and category totals must comply with allowable voucher amounts in the Implementation Manual. For any contributed resource contributions to meet the 5-year Voucher Agreement Term, indicate monetary assets under "Community Resource Contributions". It is recommended that applicants additionally complete the optional "Category Eligibility Check Worksheet" in the table below to ensure that they meet eligibility requirements for categories that have minimum and maximum requirements. Please note that administrative activities can be reimbursed during the last year of your voucher agreement (Year 4 of Service Operation), this includes insurance compliance, activities associated with payment request submissions, insurance compliance, data reporting, printing, record retention, and mailing.</t>
    </r>
  </si>
  <si>
    <t>(g) 
Year 1 of Service Operation
($)</t>
  </si>
  <si>
    <t>(i) 
Year 3 of Service Operation 
($)</t>
  </si>
  <si>
    <t>(j) 
Year 4 of Service Operation 
($)</t>
  </si>
  <si>
    <t>Director hours</t>
  </si>
  <si>
    <t>$40/hr </t>
  </si>
  <si>
    <t xml:space="preserve">2900 hrs                                                                  </t>
  </si>
  <si>
    <t>$116,000 </t>
  </si>
  <si>
    <t>$23200  </t>
  </si>
  <si>
    <t>$23,200  </t>
  </si>
  <si>
    <t>Associate hours</t>
  </si>
  <si>
    <t>$20/hr </t>
  </si>
  <si>
    <t>3000 hrs </t>
  </si>
  <si>
    <t>$60,000  </t>
  </si>
  <si>
    <t>$20,000  </t>
  </si>
  <si>
    <t>$10,000  </t>
  </si>
  <si>
    <t>$10,000 </t>
  </si>
  <si>
    <t>CMEA Participation</t>
  </si>
  <si>
    <t xml:space="preserve">$20/hr </t>
  </si>
  <si>
    <t>400 hrs</t>
  </si>
  <si>
    <t>Planning hours</t>
  </si>
  <si>
    <t>1000 hrs </t>
  </si>
  <si>
    <t>n/a </t>
  </si>
  <si>
    <t>Outreach hours</t>
  </si>
  <si>
    <t>4000 hrs </t>
  </si>
  <si>
    <t>$80,000  </t>
  </si>
  <si>
    <t>Travel</t>
  </si>
  <si>
    <t>$2000/yr </t>
  </si>
  <si>
    <t>5 yrs </t>
  </si>
  <si>
    <t>$2,000  </t>
  </si>
  <si>
    <t>Lodging</t>
  </si>
  <si>
    <t>$1000/yr </t>
  </si>
  <si>
    <t>$5,000  </t>
  </si>
  <si>
    <t>$1,000  </t>
  </si>
  <si>
    <t xml:space="preserve">New 2023 GM Bolt EV </t>
  </si>
  <si>
    <t>$40,000  </t>
  </si>
  <si>
    <t>$280,000  </t>
  </si>
  <si>
    <t xml:space="preserve">Used 2020 GM Bolt EV </t>
  </si>
  <si>
    <t>$25,000  </t>
  </si>
  <si>
    <t>3 </t>
  </si>
  <si>
    <t>$75,000  </t>
  </si>
  <si>
    <t xml:space="preserve">EVSE Level 2 charger equipment and installation </t>
  </si>
  <si>
    <t>$26,000  </t>
  </si>
  <si>
    <t>$78,000  </t>
  </si>
  <si>
    <t xml:space="preserve">Backup Level 1 charger units and installation </t>
  </si>
  <si>
    <t>$3,000  </t>
  </si>
  <si>
    <t>$9,000  </t>
  </si>
  <si>
    <t>n/a</t>
  </si>
  <si>
    <t>1050 hrs </t>
  </si>
  <si>
    <t>Marketing hours</t>
  </si>
  <si>
    <t xml:space="preserve">4000 hrs </t>
  </si>
  <si>
    <t xml:space="preserve">2022 Xtracycle Edgerunner cargo bicycle </t>
  </si>
  <si>
    <t xml:space="preserve">2022 Radpower Radwagon 4 cargo bicycle </t>
  </si>
  <si>
    <t>$2,900  </t>
  </si>
  <si>
    <t>8 </t>
  </si>
  <si>
    <t xml:space="preserve">Bicycle lockers with charging and installation </t>
  </si>
  <si>
    <t>$4,000  </t>
  </si>
  <si>
    <t>$24,000  </t>
  </si>
  <si>
    <t xml:space="preserve">Bicycle charging equipment and installation </t>
  </si>
  <si>
    <t>$18,000  </t>
  </si>
  <si>
    <t xml:space="preserve">Quick build infrastructure </t>
  </si>
  <si>
    <t>$55,000  </t>
  </si>
  <si>
    <t>1 </t>
  </si>
  <si>
    <t>Operations Manager</t>
  </si>
  <si>
    <t>$30/hr </t>
  </si>
  <si>
    <t xml:space="preserve">2000 hrs </t>
  </si>
  <si>
    <t xml:space="preserve">Bicycle mechanic </t>
  </si>
  <si>
    <t>$0  </t>
  </si>
  <si>
    <t xml:space="preserve">Driver 1 </t>
  </si>
  <si>
    <t>4500 hrs </t>
  </si>
  <si>
    <t>$90,000  </t>
  </si>
  <si>
    <t>Driver 2</t>
  </si>
  <si>
    <t>Bicycle parts</t>
  </si>
  <si>
    <t>6 bicycles </t>
  </si>
  <si>
    <t>$16,000  </t>
  </si>
  <si>
    <t>Insurance</t>
  </si>
  <si>
    <t>$8,000/yr</t>
  </si>
  <si>
    <t xml:space="preserve">5 yrs </t>
  </si>
  <si>
    <t>Mailing</t>
  </si>
  <si>
    <t>$500/yr </t>
  </si>
  <si>
    <t>4 yrs </t>
  </si>
  <si>
    <t>Printing</t>
  </si>
  <si>
    <t>E-bike Insurance</t>
  </si>
  <si>
    <t>4 yrs</t>
  </si>
  <si>
    <t>E-Bike Share Software</t>
  </si>
  <si>
    <t xml:space="preserve">4 yrs </t>
  </si>
  <si>
    <t xml:space="preserve">Printed flyers and posters </t>
  </si>
  <si>
    <t>$1,500  </t>
  </si>
  <si>
    <t>3 batches </t>
  </si>
  <si>
    <t>$4,500  </t>
  </si>
  <si>
    <t>Marketing Participation Incentives</t>
  </si>
  <si>
    <t>Quarterly Education and Enrollment Workshop</t>
  </si>
  <si>
    <t>Overhead cost</t>
  </si>
  <si>
    <t xml:space="preserve">n/a </t>
  </si>
  <si>
    <t> </t>
  </si>
  <si>
    <t xml:space="preserve">EVITP Training Program Certification </t>
  </si>
  <si>
    <t>EVSE charging electricity</t>
  </si>
  <si>
    <t>$0.75/hr</t>
  </si>
  <si>
    <t xml:space="preserve">3 light-duty EV vehicles </t>
  </si>
  <si>
    <t>$97,000  </t>
  </si>
  <si>
    <t>$53,000  </t>
  </si>
  <si>
    <t>183% </t>
  </si>
  <si>
    <t>Yes.  Less than 300% of requested voucher funds for electric bikes/scooters. </t>
  </si>
  <si>
    <t>Yes.  Less than 25% of total voucher requested (nothing in this category requested). </t>
  </si>
  <si>
    <r>
      <rPr>
        <b/>
        <sz val="11"/>
        <color rgb="FF000000"/>
        <rFont val="Arial"/>
        <family val="2"/>
      </rPr>
      <t>Final Mobility Provider Voucher Budget Worksheet</t>
    </r>
    <r>
      <rPr>
        <sz val="11"/>
        <color rgb="FF000000"/>
        <rFont val="Arial"/>
        <family val="2"/>
      </rPr>
      <t xml:space="preserve"> 
Enter data in blue cells.  Do not enter data in grey or white cells.  Add rows as necessary.  The entire sheet is "unlocked" and it is the applicant's responsibility to ensure that subtotals and calculations are accurate.  Voucher amounts and category totals must comply with allowable voucher amounts in the Implementation Manual. For any contributed resource contributions to meet the 5-year Voucher Agreement Term, indicate monetary assets under "Community Resource Contributions".  It is recommended that applicants additionally complete the optional "Category Eligibility Check Worksheet" in the table below to ensure that they meet eligibility requirements for categories that have minimum and maximum requirements. </t>
    </r>
  </si>
  <si>
    <t xml:space="preserve">(a)
Expense Category </t>
  </si>
  <si>
    <r>
      <rPr>
        <b/>
        <sz val="11"/>
        <color rgb="FF000000"/>
        <rFont val="Arial"/>
        <family val="2"/>
      </rPr>
      <t xml:space="preserve">Annual Budget Breakdown for Year 4 of Service Operation </t>
    </r>
    <r>
      <rPr>
        <sz val="11"/>
        <color rgb="FF000000"/>
        <rFont val="Arial"/>
        <family val="2"/>
      </rPr>
      <t>(Administrative Expenses Only)</t>
    </r>
  </si>
  <si>
    <t>(h) 
Year 2 of Service Operation
($)</t>
  </si>
  <si>
    <t>Travel Mileage</t>
  </si>
  <si>
    <t>Equipment/Capital Costs</t>
  </si>
  <si>
    <t>Subcontractor/Consulting</t>
  </si>
  <si>
    <r>
      <t>Grand Total</t>
    </r>
    <r>
      <rPr>
        <sz val="11"/>
        <color rgb="FF000000"/>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</si>
</sst>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_([$$-409]* #,##0.00_);_([$$-409]* \(#,##0.00\);_([$$-409]* &quot;-&quot;??_);_(@_)"/>
    <numFmt numFmtId="165" formatCode="&quot;$&quot;#,##0.00"/>
    <numFmt numFmtId="166" formatCode="&quot;$&quot;#,##0"/>
  </numFmts>
  <fonts count="46">
    <font>
      <sz val="11"/>
      <color theme="1"/>
      <name val="Calibri"/>
      <family val="2"/>
      <scheme val="minor"/>
    </font>
    <font>
      <b/>
      <sz val="11"/>
      <name val="Arial"/>
      <family val="2"/>
    </font>
    <font>
      <sz val="11"/>
      <name val="Arial"/>
      <family val="2"/>
    </font>
    <font>
      <sz val="11"/>
      <color theme="1"/>
      <name val="Arial"/>
      <family val="2"/>
    </font>
    <font>
      <sz val="11"/>
      <color rgb="FF000000"/>
      <name val="Arial"/>
      <family val="2"/>
    </font>
    <font>
      <sz val="11"/>
      <color theme="4"/>
      <name val="Arial"/>
      <family val="2"/>
    </font>
    <font>
      <b/>
      <sz val="11"/>
      <color rgb="FF000000"/>
      <name val="Arial"/>
      <family val="2"/>
    </font>
    <font>
      <b/>
      <sz val="11"/>
      <color theme="1"/>
      <name val="Calibri"/>
      <family val="2"/>
      <scheme val="minor"/>
    </font>
    <font>
      <b/>
      <sz val="11"/>
      <color theme="1"/>
      <name val="Arial"/>
      <family val="2"/>
    </font>
    <font>
      <sz val="10"/>
      <color theme="1"/>
      <name val="Arial"/>
      <family val="2"/>
    </font>
    <font>
      <sz val="10"/>
      <color rgb="FF4472C4"/>
      <name val="Arial"/>
      <family val="2"/>
    </font>
    <font>
      <sz val="10"/>
      <color rgb="FF000000"/>
      <name val="Arial"/>
      <family val="2"/>
    </font>
    <font>
      <b/>
      <sz val="10"/>
      <color rgb="FF4472C4"/>
      <name val="Arial"/>
      <family val="2"/>
    </font>
    <font>
      <sz val="10"/>
      <color theme="4"/>
      <name val="Arial"/>
      <family val="2"/>
    </font>
    <font>
      <i/>
      <sz val="10"/>
      <color rgb="FF4472C4"/>
      <name val="Arial"/>
      <family val="2"/>
    </font>
    <font>
      <i/>
      <sz val="10"/>
      <color theme="4"/>
      <name val="Arial"/>
      <family val="2"/>
    </font>
    <font>
      <b/>
      <sz val="11"/>
      <color rgb="FF4472C4"/>
      <name val="Arial"/>
      <family val="2"/>
    </font>
    <font>
      <sz val="11"/>
      <color rgb="FF4472C4"/>
      <name val="Arial"/>
      <family val="2"/>
    </font>
    <font>
      <sz val="11"/>
      <color rgb="FF4F81BD"/>
      <name val="Arial"/>
      <family val="2"/>
    </font>
    <font>
      <i/>
      <sz val="10"/>
      <color rgb="FF000000"/>
      <name val="Arial"/>
      <family val="2"/>
    </font>
    <font>
      <b/>
      <sz val="11"/>
      <color rgb="FF000000"/>
      <name val="Calibri"/>
      <family val="2"/>
    </font>
    <font>
      <sz val="11"/>
      <color rgb="FF000000"/>
      <name val="Calibri"/>
      <family val="2"/>
    </font>
    <font>
      <b/>
      <i/>
      <sz val="11"/>
      <color rgb="FF000000"/>
      <name val="Calibri"/>
      <family val="2"/>
    </font>
    <font>
      <b/>
      <sz val="16"/>
      <color rgb="FF000000"/>
      <name val="Arial"/>
      <family val="2"/>
    </font>
    <font>
      <b/>
      <sz val="14"/>
      <color theme="1"/>
      <name val="Calibri"/>
      <family val="2"/>
      <scheme val="minor"/>
    </font>
    <font>
      <sz val="11"/>
      <color theme="1"/>
      <name val="Calibri"/>
      <family val="2"/>
    </font>
    <font>
      <b/>
      <sz val="11"/>
      <color rgb="FFFF0000"/>
      <name val="Calibri"/>
      <family val="2"/>
      <scheme val="minor"/>
    </font>
    <font>
      <b/>
      <i/>
      <sz val="11"/>
      <color rgb="FF000000"/>
      <name val="Calibri"/>
    </font>
    <font>
      <sz val="11"/>
      <color rgb="FF000000"/>
      <name val="Calibri"/>
    </font>
    <font>
      <b/>
      <sz val="11"/>
      <color rgb="FF000000"/>
      <name val="Arial"/>
    </font>
    <font>
      <sz val="11"/>
      <color rgb="FF000000"/>
      <name val="Arial"/>
    </font>
    <font>
      <b/>
      <u/>
      <sz val="11"/>
      <color rgb="FF4472C4"/>
      <name val="Calibri"/>
    </font>
    <font>
      <b/>
      <sz val="11"/>
      <color rgb="FF4472C4"/>
      <name val="Calibri"/>
    </font>
    <font>
      <sz val="11"/>
      <color theme="1"/>
      <name val="Calibri"/>
    </font>
    <font>
      <sz val="11"/>
      <color rgb="FF305496"/>
      <name val="Arial"/>
    </font>
    <font>
      <i/>
      <sz val="10"/>
      <color rgb="FF4472C4"/>
      <name val="Arial"/>
    </font>
    <font>
      <sz val="10"/>
      <color theme="4"/>
      <name val="Arial"/>
    </font>
    <font>
      <sz val="10"/>
      <color theme="1"/>
      <name val="Arial"/>
    </font>
    <font>
      <i/>
      <sz val="10"/>
      <color theme="4"/>
      <name val="Arial"/>
    </font>
    <font>
      <sz val="11"/>
      <color theme="1"/>
      <name val="Arial"/>
    </font>
    <font>
      <sz val="10"/>
      <color rgb="FF4472C4"/>
      <name val="Arial"/>
    </font>
    <font>
      <sz val="10"/>
      <color rgb="FF000000"/>
      <name val="Arial"/>
    </font>
    <font>
      <sz val="11"/>
      <name val="Arial"/>
    </font>
    <font>
      <b/>
      <sz val="11"/>
      <color rgb="FF000000"/>
      <name val="Calibri"/>
    </font>
    <font>
      <sz val="11"/>
      <color theme="1"/>
      <name val="Calibri"/>
      <family val="2"/>
      <charset val="1"/>
    </font>
    <font>
      <sz val="12"/>
      <color theme="1"/>
      <name val="Avenir LT Std 55 Roman"/>
      <family val="2"/>
      <charset val="1"/>
    </font>
  </fonts>
  <fills count="11">
    <fill>
      <patternFill patternType="none"/>
    </fill>
    <fill>
      <patternFill patternType="gray125"/>
    </fill>
    <fill>
      <patternFill patternType="solid">
        <fgColor theme="6" tint="0.79998168889431442"/>
        <bgColor indexed="64"/>
      </patternFill>
    </fill>
    <fill>
      <patternFill patternType="solid">
        <fgColor rgb="FFDEEAF6"/>
        <bgColor indexed="64"/>
      </patternFill>
    </fill>
    <fill>
      <patternFill patternType="solid">
        <fgColor rgb="FFF2F2F2"/>
        <bgColor indexed="64"/>
      </patternFill>
    </fill>
    <fill>
      <patternFill patternType="solid">
        <fgColor rgb="FFEDEDED"/>
        <bgColor indexed="64"/>
      </patternFill>
    </fill>
    <fill>
      <patternFill patternType="solid">
        <fgColor rgb="FFD9D9D9"/>
        <bgColor indexed="64"/>
      </patternFill>
    </fill>
    <fill>
      <patternFill patternType="solid">
        <fgColor rgb="FFDDEBF7"/>
        <bgColor indexed="64"/>
      </patternFill>
    </fill>
    <fill>
      <patternFill patternType="solid">
        <fgColor rgb="FFA6A6A6"/>
        <bgColor indexed="64"/>
      </patternFill>
    </fill>
    <fill>
      <patternFill patternType="solid">
        <fgColor rgb="FFD0CECE"/>
        <bgColor indexed="64"/>
      </patternFill>
    </fill>
    <fill>
      <patternFill patternType="solid">
        <fgColor theme="0" tint="-4.9989318521683403E-2"/>
        <bgColor indexed="64"/>
      </patternFill>
    </fill>
  </fills>
  <borders count="25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style="thin">
        <color rgb="FF000000"/>
      </bottom>
      <diagonal/>
    </border>
    <border>
      <left style="thin">
        <color indexed="64"/>
      </left>
      <right/>
      <top/>
      <bottom style="thin">
        <color indexed="64"/>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medium">
        <color rgb="FF000000"/>
      </top>
      <bottom/>
      <diagonal/>
    </border>
    <border>
      <left/>
      <right style="thin">
        <color rgb="FF000000"/>
      </right>
      <top/>
      <bottom style="thin">
        <color rgb="FF000000"/>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thin">
        <color indexed="64"/>
      </left>
      <right/>
      <top/>
      <bottom/>
      <diagonal/>
    </border>
    <border>
      <left/>
      <right/>
      <top style="medium">
        <color rgb="FF000000"/>
      </top>
      <bottom style="thin">
        <color rgb="FF000000"/>
      </bottom>
      <diagonal/>
    </border>
    <border>
      <left style="thin">
        <color rgb="FF000000"/>
      </left>
      <right/>
      <top/>
      <bottom style="thin">
        <color rgb="FF000000"/>
      </bottom>
      <diagonal/>
    </border>
    <border>
      <left style="thin">
        <color auto="1"/>
      </left>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rgb="FF000000"/>
      </right>
      <top/>
      <bottom style="thin">
        <color auto="1"/>
      </bottom>
      <diagonal/>
    </border>
    <border>
      <left style="thin">
        <color rgb="FF000000"/>
      </left>
      <right/>
      <top/>
      <bottom style="thin">
        <color auto="1"/>
      </bottom>
      <diagonal/>
    </border>
    <border>
      <left/>
      <right style="thin">
        <color rgb="FF000000"/>
      </right>
      <top/>
      <bottom style="thin">
        <color auto="1"/>
      </bottom>
      <diagonal/>
    </border>
    <border>
      <left/>
      <right/>
      <top style="thin">
        <color auto="1"/>
      </top>
      <bottom style="thin">
        <color auto="1"/>
      </bottom>
      <diagonal/>
    </border>
    <border>
      <left style="thin">
        <color rgb="FF000000"/>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indexed="64"/>
      </left>
      <right/>
      <top/>
      <bottom style="thin">
        <color rgb="FF000000"/>
      </bottom>
      <diagonal/>
    </border>
    <border>
      <left style="thin">
        <color indexed="64"/>
      </left>
      <right/>
      <top style="thin">
        <color rgb="FF000000"/>
      </top>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thin">
        <color auto="1"/>
      </left>
      <right/>
      <top style="thin">
        <color rgb="FF000000"/>
      </top>
      <bottom style="medium">
        <color rgb="FF000000"/>
      </bottom>
      <diagonal/>
    </border>
    <border>
      <left style="thin">
        <color auto="1"/>
      </left>
      <right style="thin">
        <color auto="1"/>
      </right>
      <top style="thin">
        <color rgb="FF000000"/>
      </top>
      <bottom style="medium">
        <color rgb="FF000000"/>
      </bottom>
      <diagonal/>
    </border>
    <border>
      <left style="thin">
        <color auto="1"/>
      </left>
      <right style="thin">
        <color auto="1"/>
      </right>
      <top/>
      <bottom style="thin">
        <color rgb="FF000000"/>
      </bottom>
      <diagonal/>
    </border>
    <border>
      <left style="thin">
        <color auto="1"/>
      </left>
      <right style="thin">
        <color auto="1"/>
      </right>
      <top style="thin">
        <color rgb="FF000000"/>
      </top>
      <bottom/>
      <diagonal/>
    </border>
    <border>
      <left style="thin">
        <color auto="1"/>
      </left>
      <right/>
      <top style="medium">
        <color rgb="FF000000"/>
      </top>
      <bottom style="thin">
        <color rgb="FF000000"/>
      </bottom>
      <diagonal/>
    </border>
    <border>
      <left style="thin">
        <color auto="1"/>
      </left>
      <right style="thin">
        <color auto="1"/>
      </right>
      <top style="medium">
        <color rgb="FF000000"/>
      </top>
      <bottom style="thin">
        <color rgb="FF000000"/>
      </bottom>
      <diagonal/>
    </border>
    <border>
      <left style="thin">
        <color auto="1"/>
      </left>
      <right style="thin">
        <color auto="1"/>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top style="thin">
        <color auto="1"/>
      </top>
      <bottom/>
      <diagonal/>
    </border>
    <border>
      <left style="medium">
        <color rgb="FF000000"/>
      </left>
      <right style="medium">
        <color rgb="FF000000"/>
      </right>
      <top style="medium">
        <color indexed="64"/>
      </top>
      <bottom style="medium">
        <color rgb="FF000000"/>
      </bottom>
      <diagonal/>
    </border>
    <border>
      <left style="medium">
        <color rgb="FF000000"/>
      </left>
      <right/>
      <top/>
      <bottom/>
      <diagonal/>
    </border>
    <border>
      <left/>
      <right style="thin">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medium">
        <color rgb="FF000000"/>
      </left>
      <right/>
      <top/>
      <bottom style="thin">
        <color rgb="FF000000"/>
      </bottom>
      <diagonal/>
    </border>
    <border>
      <left/>
      <right style="medium">
        <color rgb="FF000000"/>
      </right>
      <top/>
      <bottom/>
      <diagonal/>
    </border>
    <border>
      <left style="thin">
        <color auto="1"/>
      </left>
      <right style="medium">
        <color rgb="FF000000"/>
      </right>
      <top/>
      <bottom style="thin">
        <color rgb="FF000000"/>
      </bottom>
      <diagonal/>
    </border>
    <border>
      <left style="thin">
        <color auto="1"/>
      </left>
      <right style="medium">
        <color rgb="FF000000"/>
      </right>
      <top style="thin">
        <color rgb="FF000000"/>
      </top>
      <bottom style="medium">
        <color rgb="FF000000"/>
      </bottom>
      <diagonal/>
    </border>
    <border>
      <left style="thin">
        <color auto="1"/>
      </left>
      <right style="medium">
        <color rgb="FF000000"/>
      </right>
      <top style="medium">
        <color rgb="FF000000"/>
      </top>
      <bottom style="thin">
        <color rgb="FF000000"/>
      </bottom>
      <diagonal/>
    </border>
    <border>
      <left style="thin">
        <color auto="1"/>
      </left>
      <right style="medium">
        <color rgb="FF000000"/>
      </right>
      <top style="thin">
        <color rgb="FF000000"/>
      </top>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medium">
        <color rgb="FF000000"/>
      </left>
      <right/>
      <top/>
      <bottom style="thin">
        <color auto="1"/>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auto="1"/>
      </left>
      <right style="medium">
        <color rgb="FF000000"/>
      </right>
      <top style="medium">
        <color rgb="FF000000"/>
      </top>
      <bottom style="thin">
        <color auto="1"/>
      </bottom>
      <diagonal/>
    </border>
    <border>
      <left/>
      <right style="thin">
        <color auto="1"/>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rgb="FF000000"/>
      </left>
      <right style="medium">
        <color rgb="FF000000"/>
      </right>
      <top style="medium">
        <color indexed="64"/>
      </top>
      <bottom/>
      <diagonal/>
    </border>
    <border>
      <left/>
      <right style="medium">
        <color rgb="FF000000"/>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right style="thin">
        <color auto="1"/>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auto="1"/>
      </left>
      <right style="thin">
        <color auto="1"/>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auto="1"/>
      </right>
      <top/>
      <bottom/>
      <diagonal/>
    </border>
    <border>
      <left style="thin">
        <color indexed="64"/>
      </left>
      <right style="medium">
        <color indexed="64"/>
      </right>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indexed="64"/>
      </left>
      <right style="medium">
        <color indexed="64"/>
      </right>
      <top/>
      <bottom style="thin">
        <color indexed="64"/>
      </bottom>
      <diagonal/>
    </border>
    <border>
      <left/>
      <right/>
      <top style="medium">
        <color indexed="64"/>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top/>
      <bottom style="thin">
        <color rgb="FF000000"/>
      </bottom>
      <diagonal/>
    </border>
    <border>
      <left style="thin">
        <color indexed="64"/>
      </left>
      <right style="medium">
        <color indexed="64"/>
      </right>
      <top/>
      <bottom style="thin">
        <color rgb="FF000000"/>
      </bottom>
      <diagonal/>
    </border>
    <border>
      <left style="medium">
        <color indexed="64"/>
      </left>
      <right/>
      <top style="thin">
        <color rgb="FF000000"/>
      </top>
      <bottom/>
      <diagonal/>
    </border>
    <border>
      <left style="thin">
        <color auto="1"/>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right style="medium">
        <color indexed="64"/>
      </right>
      <top style="thin">
        <color rgb="FF000000"/>
      </top>
      <bottom/>
      <diagonal/>
    </border>
    <border>
      <left style="medium">
        <color indexed="64"/>
      </left>
      <right/>
      <top style="medium">
        <color indexed="64"/>
      </top>
      <bottom style="thin">
        <color auto="1"/>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style="medium">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rgb="FF000000"/>
      </left>
      <right/>
      <top/>
      <bottom style="medium">
        <color indexed="64"/>
      </bottom>
      <diagonal/>
    </border>
    <border>
      <left/>
      <right style="thin">
        <color auto="1"/>
      </right>
      <top style="thin">
        <color auto="1"/>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thin">
        <color indexed="64"/>
      </bottom>
      <diagonal/>
    </border>
    <border>
      <left style="thin">
        <color auto="1"/>
      </left>
      <right style="thin">
        <color auto="1"/>
      </right>
      <top style="medium">
        <color rgb="FF000000"/>
      </top>
      <bottom style="thin">
        <color auto="1"/>
      </bottom>
      <diagonal/>
    </border>
    <border>
      <left style="medium">
        <color indexed="64"/>
      </left>
      <right style="thin">
        <color auto="1"/>
      </right>
      <top style="medium">
        <color rgb="FF000000"/>
      </top>
      <bottom style="thin">
        <color auto="1"/>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medium">
        <color indexed="64"/>
      </left>
      <right style="thin">
        <color indexed="64"/>
      </right>
      <top style="thin">
        <color indexed="64"/>
      </top>
      <bottom style="medium">
        <color rgb="FF000000"/>
      </bottom>
      <diagonal/>
    </border>
    <border>
      <left style="medium">
        <color rgb="FF000000"/>
      </left>
      <right style="thin">
        <color indexed="64"/>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medium">
        <color rgb="FF000000"/>
      </left>
      <right/>
      <top style="medium">
        <color indexed="64"/>
      </top>
      <bottom style="thin">
        <color indexed="64"/>
      </bottom>
      <diagonal/>
    </border>
    <border>
      <left style="medium">
        <color rgb="FF000000"/>
      </left>
      <right/>
      <top style="thin">
        <color indexed="64"/>
      </top>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rgb="FF000000"/>
      </left>
      <right style="medium">
        <color rgb="FF000000"/>
      </right>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rgb="FF000000"/>
      </top>
      <bottom style="thin">
        <color indexed="64"/>
      </bottom>
      <diagonal/>
    </border>
    <border>
      <left style="medium">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style="medium">
        <color indexed="64"/>
      </top>
      <bottom style="thin">
        <color rgb="FF000000"/>
      </bottom>
      <diagonal/>
    </border>
    <border>
      <left style="thin">
        <color auto="1"/>
      </left>
      <right/>
      <top style="medium">
        <color indexed="64"/>
      </top>
      <bottom style="thin">
        <color rgb="FF000000"/>
      </bottom>
      <diagonal/>
    </border>
    <border>
      <left style="thin">
        <color auto="1"/>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auto="1"/>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auto="1"/>
      </left>
      <right/>
      <top style="thin">
        <color rgb="FF000000"/>
      </top>
      <bottom style="medium">
        <color indexed="64"/>
      </bottom>
      <diagonal/>
    </border>
    <border>
      <left style="thin">
        <color auto="1"/>
      </left>
      <right style="medium">
        <color indexed="64"/>
      </right>
      <top style="thin">
        <color rgb="FF000000"/>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medium">
        <color rgb="FF000000"/>
      </right>
      <top style="thin">
        <color rgb="FF000000"/>
      </top>
      <bottom style="thin">
        <color indexed="64"/>
      </bottom>
      <diagonal/>
    </border>
    <border>
      <left style="medium">
        <color rgb="FF000000"/>
      </left>
      <right style="thin">
        <color indexed="64"/>
      </right>
      <top style="thin">
        <color rgb="FF000000"/>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right/>
      <top style="thin">
        <color rgb="FF000000"/>
      </top>
      <bottom style="medium">
        <color indexed="64"/>
      </bottom>
      <diagonal/>
    </border>
    <border>
      <left style="thin">
        <color auto="1"/>
      </left>
      <right style="medium">
        <color rgb="FF000000"/>
      </right>
      <top style="thin">
        <color rgb="FF000000"/>
      </top>
      <bottom style="medium">
        <color indexed="64"/>
      </bottom>
      <diagonal/>
    </border>
    <border>
      <left style="thin">
        <color auto="1"/>
      </left>
      <right style="thin">
        <color auto="1"/>
      </right>
      <top style="thin">
        <color rgb="FF000000"/>
      </top>
      <bottom style="medium">
        <color indexed="64"/>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style="thin">
        <color rgb="FF000000"/>
      </right>
      <top style="medium">
        <color indexed="64"/>
      </top>
      <bottom/>
      <diagonal/>
    </border>
    <border>
      <left style="medium">
        <color indexed="64"/>
      </left>
      <right style="medium">
        <color rgb="FF000000"/>
      </right>
      <top style="medium">
        <color rgb="FF000000"/>
      </top>
      <bottom style="medium">
        <color indexed="64"/>
      </bottom>
      <diagonal/>
    </border>
    <border>
      <left/>
      <right/>
      <top style="medium">
        <color rgb="FF000000"/>
      </top>
      <bottom style="medium">
        <color indexed="64"/>
      </bottom>
      <diagonal/>
    </border>
    <border>
      <left style="medium">
        <color rgb="FF000000"/>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style="medium">
        <color indexed="64"/>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medium">
        <color indexed="64"/>
      </left>
      <right/>
      <top style="medium">
        <color rgb="FF000000"/>
      </top>
      <bottom style="medium">
        <color indexed="64"/>
      </bottom>
      <diagonal/>
    </border>
    <border>
      <left style="medium">
        <color indexed="64"/>
      </left>
      <right style="thin">
        <color rgb="FF000000"/>
      </right>
      <top style="medium">
        <color rgb="FF000000"/>
      </top>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thin">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style="thin">
        <color rgb="FF000000"/>
      </top>
      <bottom style="medium">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rgb="FF000000"/>
      </bottom>
      <diagonal/>
    </border>
    <border>
      <left style="medium">
        <color indexed="64"/>
      </left>
      <right/>
      <top/>
      <bottom style="medium">
        <color rgb="FF000000"/>
      </bottom>
      <diagonal/>
    </border>
    <border>
      <left style="medium">
        <color indexed="64"/>
      </left>
      <right style="medium">
        <color rgb="FF000000"/>
      </right>
      <top/>
      <bottom style="thin">
        <color rgb="FF000000"/>
      </bottom>
      <diagonal/>
    </border>
    <border>
      <left style="medium">
        <color indexed="64"/>
      </left>
      <right style="medium">
        <color rgb="FF000000"/>
      </right>
      <top style="thin">
        <color rgb="FF000000"/>
      </top>
      <bottom/>
      <diagonal/>
    </border>
    <border>
      <left style="thin">
        <color auto="1"/>
      </left>
      <right style="medium">
        <color indexed="64"/>
      </right>
      <top style="medium">
        <color rgb="FF000000"/>
      </top>
      <bottom style="thin">
        <color rgb="FF000000"/>
      </bottom>
      <diagonal/>
    </border>
    <border>
      <left style="thin">
        <color auto="1"/>
      </left>
      <right style="medium">
        <color indexed="64"/>
      </right>
      <top style="thin">
        <color rgb="FF000000"/>
      </top>
      <bottom style="medium">
        <color rgb="FF000000"/>
      </bottom>
      <diagonal/>
    </border>
    <border>
      <left style="medium">
        <color indexed="64"/>
      </left>
      <right style="medium">
        <color rgb="FF000000"/>
      </right>
      <top style="thin">
        <color rgb="FF000000"/>
      </top>
      <bottom style="thin">
        <color rgb="FF000000"/>
      </bottom>
      <diagonal/>
    </border>
    <border>
      <left style="medium">
        <color indexed="64"/>
      </left>
      <right/>
      <top/>
      <bottom style="thin">
        <color auto="1"/>
      </bottom>
      <diagonal/>
    </border>
    <border>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top style="medium">
        <color rgb="FF000000"/>
      </top>
      <bottom/>
      <diagonal/>
    </border>
    <border>
      <left style="medium">
        <color indexed="64"/>
      </left>
      <right/>
      <top style="medium">
        <color rgb="FF000000"/>
      </top>
      <bottom style="thin">
        <color rgb="FF000000"/>
      </bottom>
      <diagonal/>
    </border>
    <border>
      <left style="medium">
        <color rgb="FF000000"/>
      </left>
      <right style="medium">
        <color indexed="64"/>
      </right>
      <top/>
      <bottom style="medium">
        <color indexed="64"/>
      </bottom>
      <diagonal/>
    </border>
    <border>
      <left style="medium">
        <color indexed="64"/>
      </left>
      <right/>
      <top style="thin">
        <color rgb="FF000000"/>
      </top>
      <bottom style="medium">
        <color rgb="FF000000"/>
      </bottom>
      <diagonal/>
    </border>
    <border>
      <left style="thin">
        <color indexed="64"/>
      </left>
      <right style="medium">
        <color indexed="64"/>
      </right>
      <top style="medium">
        <color indexed="64"/>
      </top>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medium">
        <color rgb="FF000000"/>
      </bottom>
      <diagonal/>
    </border>
    <border>
      <left style="thin">
        <color rgb="FF000000"/>
      </left>
      <right style="medium">
        <color indexed="64"/>
      </right>
      <top/>
      <bottom style="medium">
        <color rgb="FF000000"/>
      </bottom>
      <diagonal/>
    </border>
    <border>
      <left style="thin">
        <color auto="1"/>
      </left>
      <right style="medium">
        <color indexed="64"/>
      </right>
      <top style="medium">
        <color rgb="FF000000"/>
      </top>
      <bottom style="thin">
        <color auto="1"/>
      </bottom>
      <diagonal/>
    </border>
    <border>
      <left style="medium">
        <color indexed="64"/>
      </left>
      <right/>
      <top style="medium">
        <color rgb="FF000000"/>
      </top>
      <bottom style="medium">
        <color rgb="FF000000"/>
      </bottom>
      <diagonal/>
    </border>
  </borders>
  <cellStyleXfs count="1">
    <xf numFmtId="0" fontId="0" fillId="0" borderId="0"/>
  </cellStyleXfs>
  <cellXfs count="719">
    <xf numFmtId="0" fontId="0" fillId="0" borderId="0" xfId="0"/>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0" fillId="3" borderId="37" xfId="0" applyFont="1" applyFill="1" applyBorder="1" applyAlignment="1">
      <alignment wrapText="1"/>
    </xf>
    <xf numFmtId="0" fontId="10" fillId="3" borderId="3" xfId="0" applyFont="1" applyFill="1" applyBorder="1" applyAlignment="1">
      <alignment wrapText="1"/>
    </xf>
    <xf numFmtId="0" fontId="10" fillId="7" borderId="37" xfId="0" applyFont="1" applyFill="1" applyBorder="1" applyAlignment="1">
      <alignment wrapText="1"/>
    </xf>
    <xf numFmtId="0" fontId="10" fillId="7" borderId="3" xfId="0" applyFont="1" applyFill="1" applyBorder="1" applyAlignment="1">
      <alignment wrapText="1"/>
    </xf>
    <xf numFmtId="0" fontId="10" fillId="3" borderId="34" xfId="0" applyFont="1" applyFill="1" applyBorder="1" applyAlignment="1">
      <alignment wrapText="1"/>
    </xf>
    <xf numFmtId="0" fontId="6" fillId="5" borderId="51" xfId="0" applyFont="1" applyFill="1" applyBorder="1" applyAlignment="1">
      <alignment horizontal="center" vertical="center" wrapText="1"/>
    </xf>
    <xf numFmtId="0" fontId="13" fillId="3" borderId="1" xfId="0" applyFont="1" applyFill="1" applyBorder="1" applyAlignment="1">
      <alignment horizontal="right" vertical="center" wrapText="1"/>
    </xf>
    <xf numFmtId="0" fontId="13" fillId="3" borderId="10" xfId="0" applyFont="1" applyFill="1" applyBorder="1" applyAlignment="1">
      <alignment horizontal="right" vertical="center" wrapText="1"/>
    </xf>
    <xf numFmtId="0" fontId="16" fillId="7" borderId="44" xfId="0" applyFont="1" applyFill="1" applyBorder="1" applyAlignment="1">
      <alignment wrapText="1"/>
    </xf>
    <xf numFmtId="0" fontId="17" fillId="7" borderId="43" xfId="0" applyFont="1" applyFill="1" applyBorder="1" applyAlignment="1">
      <alignment wrapText="1"/>
    </xf>
    <xf numFmtId="0" fontId="18" fillId="3" borderId="44" xfId="0" applyFont="1" applyFill="1" applyBorder="1" applyAlignment="1">
      <alignment wrapText="1"/>
    </xf>
    <xf numFmtId="0" fontId="18" fillId="3" borderId="43" xfId="0" applyFont="1" applyFill="1" applyBorder="1" applyAlignment="1">
      <alignment wrapText="1"/>
    </xf>
    <xf numFmtId="0" fontId="18" fillId="3" borderId="6" xfId="0" applyFont="1" applyFill="1" applyBorder="1" applyAlignment="1">
      <alignment wrapText="1"/>
    </xf>
    <xf numFmtId="0" fontId="17" fillId="7" borderId="45" xfId="0" applyFont="1" applyFill="1" applyBorder="1" applyAlignment="1">
      <alignment wrapText="1"/>
    </xf>
    <xf numFmtId="0" fontId="17" fillId="7" borderId="51" xfId="0" applyFont="1" applyFill="1" applyBorder="1" applyAlignment="1">
      <alignment horizontal="center" vertical="center" wrapText="1"/>
    </xf>
    <xf numFmtId="0" fontId="13" fillId="3" borderId="22" xfId="0" applyFont="1" applyFill="1" applyBorder="1" applyAlignment="1">
      <alignment horizontal="right" vertical="center" wrapText="1"/>
    </xf>
    <xf numFmtId="0" fontId="2" fillId="2" borderId="26" xfId="0" applyFont="1" applyFill="1" applyBorder="1" applyAlignment="1">
      <alignment horizontal="center" vertical="center" wrapText="1"/>
    </xf>
    <xf numFmtId="0" fontId="7" fillId="0" borderId="0" xfId="0" applyFont="1"/>
    <xf numFmtId="0" fontId="10" fillId="3" borderId="10" xfId="0" applyFont="1" applyFill="1" applyBorder="1" applyAlignment="1">
      <alignment vertical="center" wrapText="1"/>
    </xf>
    <xf numFmtId="0" fontId="10" fillId="7" borderId="10" xfId="0" applyFont="1" applyFill="1" applyBorder="1" applyAlignment="1">
      <alignment vertical="center" wrapText="1"/>
    </xf>
    <xf numFmtId="0" fontId="10" fillId="3" borderId="1" xfId="0" applyFont="1" applyFill="1" applyBorder="1" applyAlignment="1">
      <alignment vertical="center" wrapText="1"/>
    </xf>
    <xf numFmtId="0" fontId="10" fillId="7" borderId="1" xfId="0" applyFont="1" applyFill="1" applyBorder="1" applyAlignment="1">
      <alignment vertical="center" wrapText="1"/>
    </xf>
    <xf numFmtId="0" fontId="10" fillId="7" borderId="53" xfId="0" applyFont="1" applyFill="1" applyBorder="1" applyAlignment="1">
      <alignment wrapText="1"/>
    </xf>
    <xf numFmtId="0" fontId="10" fillId="7" borderId="59" xfId="0" applyFont="1" applyFill="1" applyBorder="1" applyAlignment="1">
      <alignment wrapText="1"/>
    </xf>
    <xf numFmtId="0" fontId="10" fillId="7" borderId="39" xfId="0" applyFont="1" applyFill="1" applyBorder="1" applyAlignment="1">
      <alignment wrapText="1"/>
    </xf>
    <xf numFmtId="0" fontId="10" fillId="3" borderId="39" xfId="0" applyFont="1" applyFill="1" applyBorder="1" applyAlignment="1">
      <alignment vertical="center" wrapText="1"/>
    </xf>
    <xf numFmtId="0" fontId="10" fillId="3" borderId="52" xfId="0" applyFont="1" applyFill="1" applyBorder="1" applyAlignment="1">
      <alignment wrapText="1"/>
    </xf>
    <xf numFmtId="0" fontId="10" fillId="3" borderId="5" xfId="0" applyFont="1" applyFill="1" applyBorder="1" applyAlignment="1">
      <alignment wrapText="1"/>
    </xf>
    <xf numFmtId="0" fontId="10" fillId="7" borderId="5" xfId="0" applyFont="1" applyFill="1" applyBorder="1" applyAlignment="1">
      <alignment wrapText="1"/>
    </xf>
    <xf numFmtId="0" fontId="10" fillId="3" borderId="53" xfId="0" applyFont="1" applyFill="1" applyBorder="1" applyAlignment="1">
      <alignment wrapText="1"/>
    </xf>
    <xf numFmtId="0" fontId="10" fillId="3" borderId="39" xfId="0" applyFont="1" applyFill="1" applyBorder="1" applyAlignment="1">
      <alignment wrapText="1"/>
    </xf>
    <xf numFmtId="0" fontId="10" fillId="3" borderId="60" xfId="0" applyFont="1" applyFill="1" applyBorder="1" applyAlignment="1">
      <alignment wrapText="1"/>
    </xf>
    <xf numFmtId="0" fontId="10" fillId="3" borderId="35" xfId="0" applyFont="1" applyFill="1" applyBorder="1" applyAlignment="1">
      <alignment wrapText="1"/>
    </xf>
    <xf numFmtId="0" fontId="10" fillId="3" borderId="56" xfId="0" applyFont="1" applyFill="1" applyBorder="1" applyAlignment="1">
      <alignment wrapText="1"/>
    </xf>
    <xf numFmtId="0" fontId="10" fillId="3" borderId="21" xfId="0" applyFont="1" applyFill="1" applyBorder="1" applyAlignment="1">
      <alignment wrapText="1"/>
    </xf>
    <xf numFmtId="0" fontId="10" fillId="3" borderId="16" xfId="0" applyFont="1" applyFill="1" applyBorder="1" applyAlignment="1">
      <alignment horizontal="left" vertical="center" wrapText="1"/>
    </xf>
    <xf numFmtId="0" fontId="10" fillId="3" borderId="62" xfId="0" applyFont="1" applyFill="1" applyBorder="1" applyAlignment="1">
      <alignment wrapText="1"/>
    </xf>
    <xf numFmtId="0" fontId="10" fillId="7" borderId="56" xfId="0" applyFont="1" applyFill="1" applyBorder="1" applyAlignment="1">
      <alignment wrapText="1"/>
    </xf>
    <xf numFmtId="0" fontId="10" fillId="7" borderId="52" xfId="0" applyFont="1" applyFill="1" applyBorder="1" applyAlignment="1">
      <alignment wrapText="1"/>
    </xf>
    <xf numFmtId="0" fontId="10" fillId="7" borderId="58" xfId="0" applyFont="1" applyFill="1" applyBorder="1" applyAlignment="1">
      <alignment wrapText="1"/>
    </xf>
    <xf numFmtId="0" fontId="13" fillId="5" borderId="10"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5" borderId="22" xfId="0" applyFont="1" applyFill="1" applyBorder="1" applyAlignment="1">
      <alignment horizontal="left" vertical="center" wrapText="1"/>
    </xf>
    <xf numFmtId="0" fontId="9" fillId="3" borderId="22" xfId="0" applyFont="1" applyFill="1" applyBorder="1" applyAlignment="1">
      <alignment vertical="center"/>
    </xf>
    <xf numFmtId="0" fontId="10" fillId="3" borderId="52" xfId="0" applyFont="1" applyFill="1" applyBorder="1" applyAlignment="1">
      <alignment horizontal="left" wrapText="1"/>
    </xf>
    <xf numFmtId="0" fontId="2" fillId="5" borderId="19" xfId="0" applyFont="1" applyFill="1" applyBorder="1" applyAlignment="1">
      <alignment horizontal="center" vertical="center" wrapText="1"/>
    </xf>
    <xf numFmtId="0" fontId="2" fillId="5" borderId="64" xfId="0" applyFont="1" applyFill="1" applyBorder="1" applyAlignment="1">
      <alignment horizontal="center" vertical="center" wrapText="1"/>
    </xf>
    <xf numFmtId="0" fontId="2" fillId="5" borderId="15" xfId="0" applyFont="1" applyFill="1" applyBorder="1" applyAlignment="1">
      <alignment horizontal="center" vertical="center" wrapText="1"/>
    </xf>
    <xf numFmtId="6" fontId="13" fillId="5" borderId="10" xfId="0" applyNumberFormat="1" applyFont="1" applyFill="1" applyBorder="1" applyAlignment="1">
      <alignment horizontal="right" vertical="center" wrapText="1"/>
    </xf>
    <xf numFmtId="6" fontId="13" fillId="5" borderId="1" xfId="0" applyNumberFormat="1" applyFont="1" applyFill="1" applyBorder="1" applyAlignment="1">
      <alignment horizontal="right" vertical="center" wrapText="1"/>
    </xf>
    <xf numFmtId="6" fontId="13" fillId="5" borderId="22" xfId="0" applyNumberFormat="1" applyFont="1" applyFill="1" applyBorder="1" applyAlignment="1">
      <alignment horizontal="right" vertical="center" wrapText="1"/>
    </xf>
    <xf numFmtId="6" fontId="10" fillId="7" borderId="5" xfId="0" applyNumberFormat="1" applyFont="1" applyFill="1" applyBorder="1" applyAlignment="1">
      <alignment horizontal="left" wrapText="1"/>
    </xf>
    <xf numFmtId="0" fontId="9" fillId="3" borderId="10" xfId="0" applyFont="1" applyFill="1" applyBorder="1" applyAlignment="1">
      <alignment vertical="center"/>
    </xf>
    <xf numFmtId="0" fontId="13" fillId="5" borderId="1" xfId="0" applyFont="1" applyFill="1" applyBorder="1" applyAlignment="1">
      <alignment horizontal="right" vertical="center" wrapText="1"/>
    </xf>
    <xf numFmtId="0" fontId="23" fillId="0" borderId="0" xfId="0" applyFont="1"/>
    <xf numFmtId="0" fontId="0" fillId="0" borderId="0" xfId="0" applyAlignment="1">
      <alignment vertical="top"/>
    </xf>
    <xf numFmtId="0" fontId="7" fillId="0" borderId="0" xfId="0" applyFont="1" applyAlignment="1">
      <alignment vertical="top"/>
    </xf>
    <xf numFmtId="0" fontId="21" fillId="0" borderId="0" xfId="0" applyFont="1" applyAlignment="1">
      <alignment horizontal="left" vertical="top" wrapText="1" indent="1"/>
    </xf>
    <xf numFmtId="0" fontId="22" fillId="0" borderId="0" xfId="0" applyFont="1" applyAlignment="1">
      <alignment horizontal="left" vertical="top" indent="1"/>
    </xf>
    <xf numFmtId="0" fontId="24" fillId="0" borderId="0" xfId="0" applyFont="1" applyAlignment="1">
      <alignment vertical="top"/>
    </xf>
    <xf numFmtId="0" fontId="25" fillId="0" borderId="0" xfId="0" applyFont="1" applyAlignment="1">
      <alignment horizontal="left" vertical="top" wrapText="1" indent="2"/>
    </xf>
    <xf numFmtId="0" fontId="0" fillId="0" borderId="0" xfId="0" applyAlignment="1">
      <alignment horizontal="left" vertical="top" wrapText="1" indent="2"/>
    </xf>
    <xf numFmtId="0" fontId="21" fillId="0" borderId="0" xfId="0" applyFont="1" applyAlignment="1">
      <alignment vertical="top" wrapText="1"/>
    </xf>
    <xf numFmtId="0" fontId="20" fillId="0" borderId="0" xfId="0" applyFont="1" applyAlignment="1">
      <alignment horizontal="left" vertical="center" wrapText="1" indent="2"/>
    </xf>
    <xf numFmtId="6" fontId="10" fillId="3" borderId="28" xfId="0" applyNumberFormat="1" applyFont="1" applyFill="1" applyBorder="1" applyAlignment="1">
      <alignment horizontal="left" wrapText="1"/>
    </xf>
    <xf numFmtId="0" fontId="10" fillId="3" borderId="5" xfId="0" applyFont="1" applyFill="1" applyBorder="1" applyAlignment="1">
      <alignment vertical="center" wrapText="1"/>
    </xf>
    <xf numFmtId="0" fontId="10" fillId="3" borderId="22" xfId="0" applyFont="1" applyFill="1" applyBorder="1" applyAlignment="1">
      <alignment vertical="center" wrapText="1"/>
    </xf>
    <xf numFmtId="0" fontId="10" fillId="7" borderId="22" xfId="0" applyFont="1" applyFill="1" applyBorder="1" applyAlignment="1">
      <alignment vertical="center" wrapText="1"/>
    </xf>
    <xf numFmtId="0" fontId="10" fillId="3" borderId="14" xfId="0" applyFont="1" applyFill="1" applyBorder="1" applyAlignment="1">
      <alignment wrapText="1"/>
    </xf>
    <xf numFmtId="0" fontId="13" fillId="3" borderId="69" xfId="0" applyFont="1" applyFill="1" applyBorder="1" applyAlignment="1">
      <alignment horizontal="left" vertical="center" wrapText="1"/>
    </xf>
    <xf numFmtId="6" fontId="13" fillId="3" borderId="69" xfId="0" applyNumberFormat="1" applyFont="1" applyFill="1" applyBorder="1" applyAlignment="1">
      <alignment horizontal="left" vertical="center" wrapText="1"/>
    </xf>
    <xf numFmtId="3" fontId="13" fillId="3" borderId="69" xfId="0" applyNumberFormat="1" applyFont="1" applyFill="1" applyBorder="1" applyAlignment="1">
      <alignment horizontal="left" vertical="center" wrapText="1"/>
    </xf>
    <xf numFmtId="0" fontId="0" fillId="0" borderId="0" xfId="0" applyAlignment="1">
      <alignment vertical="top" wrapText="1"/>
    </xf>
    <xf numFmtId="0" fontId="6" fillId="5" borderId="19"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0" fillId="0" borderId="0" xfId="0" applyAlignment="1">
      <alignment vertical="center"/>
    </xf>
    <xf numFmtId="0" fontId="10" fillId="7" borderId="81" xfId="0" applyFont="1" applyFill="1" applyBorder="1" applyAlignment="1">
      <alignment wrapText="1"/>
    </xf>
    <xf numFmtId="0" fontId="13" fillId="3" borderId="35" xfId="0" applyFont="1" applyFill="1" applyBorder="1" applyAlignment="1">
      <alignment horizontal="left" vertical="center" wrapText="1"/>
    </xf>
    <xf numFmtId="0" fontId="13" fillId="3" borderId="21" xfId="0" applyFont="1" applyFill="1" applyBorder="1" applyAlignment="1">
      <alignment horizontal="left" vertical="center" wrapText="1"/>
    </xf>
    <xf numFmtId="6" fontId="13" fillId="3" borderId="93" xfId="0" applyNumberFormat="1" applyFont="1" applyFill="1" applyBorder="1" applyAlignment="1">
      <alignment horizontal="right" vertical="center" wrapText="1"/>
    </xf>
    <xf numFmtId="0" fontId="13" fillId="3" borderId="7" xfId="0" applyFont="1" applyFill="1" applyBorder="1" applyAlignment="1">
      <alignment horizontal="right" vertical="center" wrapText="1"/>
    </xf>
    <xf numFmtId="6" fontId="13" fillId="3" borderId="88" xfId="0" applyNumberFormat="1" applyFont="1" applyFill="1" applyBorder="1" applyAlignment="1">
      <alignment horizontal="right" vertical="center" wrapText="1"/>
    </xf>
    <xf numFmtId="6" fontId="13" fillId="3" borderId="94" xfId="0" applyNumberFormat="1" applyFont="1" applyFill="1" applyBorder="1" applyAlignment="1">
      <alignment horizontal="right" vertical="center" wrapText="1"/>
    </xf>
    <xf numFmtId="0" fontId="13" fillId="3" borderId="8" xfId="0" applyFont="1" applyFill="1" applyBorder="1" applyAlignment="1">
      <alignment horizontal="right" vertical="center" wrapText="1"/>
    </xf>
    <xf numFmtId="6" fontId="13" fillId="3" borderId="89" xfId="0" applyNumberFormat="1" applyFont="1" applyFill="1" applyBorder="1" applyAlignment="1">
      <alignment horizontal="right" vertical="center" wrapText="1"/>
    </xf>
    <xf numFmtId="0" fontId="14" fillId="3" borderId="5"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9" fillId="3" borderId="24" xfId="0" applyFont="1" applyFill="1" applyBorder="1" applyAlignment="1">
      <alignment vertical="center"/>
    </xf>
    <xf numFmtId="0" fontId="9" fillId="3" borderId="40" xfId="0" applyFont="1" applyFill="1" applyBorder="1" applyAlignment="1">
      <alignment vertical="center"/>
    </xf>
    <xf numFmtId="0" fontId="10" fillId="7" borderId="91" xfId="0" applyFont="1" applyFill="1" applyBorder="1" applyAlignment="1">
      <alignment wrapText="1"/>
    </xf>
    <xf numFmtId="0" fontId="10" fillId="7" borderId="60" xfId="0" applyFont="1" applyFill="1" applyBorder="1" applyAlignment="1">
      <alignment wrapText="1"/>
    </xf>
    <xf numFmtId="0" fontId="10" fillId="7" borderId="82" xfId="0" applyFont="1" applyFill="1" applyBorder="1" applyAlignment="1">
      <alignment wrapText="1"/>
    </xf>
    <xf numFmtId="0" fontId="10" fillId="7" borderId="13" xfId="0" applyFont="1" applyFill="1" applyBorder="1" applyAlignment="1">
      <alignment wrapText="1"/>
    </xf>
    <xf numFmtId="0" fontId="13" fillId="3" borderId="5" xfId="0" applyFont="1" applyFill="1" applyBorder="1" applyAlignment="1">
      <alignment horizontal="left" vertical="center" wrapText="1"/>
    </xf>
    <xf numFmtId="0" fontId="13" fillId="3" borderId="39" xfId="0" applyFont="1" applyFill="1" applyBorder="1" applyAlignment="1">
      <alignment horizontal="left" vertical="center" wrapText="1"/>
    </xf>
    <xf numFmtId="0" fontId="10" fillId="3" borderId="91" xfId="0" applyFont="1" applyFill="1" applyBorder="1" applyAlignment="1">
      <alignment wrapText="1"/>
    </xf>
    <xf numFmtId="0" fontId="10" fillId="3" borderId="82" xfId="0" applyFont="1" applyFill="1" applyBorder="1" applyAlignment="1">
      <alignment wrapText="1"/>
    </xf>
    <xf numFmtId="0" fontId="10" fillId="3" borderId="92" xfId="0" applyFont="1" applyFill="1" applyBorder="1" applyAlignment="1">
      <alignment wrapText="1"/>
    </xf>
    <xf numFmtId="0" fontId="10" fillId="3" borderId="83" xfId="0" applyFont="1" applyFill="1" applyBorder="1" applyAlignment="1">
      <alignment wrapText="1"/>
    </xf>
    <xf numFmtId="0" fontId="10" fillId="3" borderId="13" xfId="0" applyFont="1" applyFill="1" applyBorder="1" applyAlignment="1">
      <alignment wrapText="1"/>
    </xf>
    <xf numFmtId="0" fontId="10" fillId="3" borderId="81" xfId="0" applyFont="1" applyFill="1" applyBorder="1" applyAlignment="1">
      <alignment wrapText="1"/>
    </xf>
    <xf numFmtId="0" fontId="10" fillId="3" borderId="78" xfId="0" applyFont="1" applyFill="1" applyBorder="1" applyAlignment="1">
      <alignment wrapText="1"/>
    </xf>
    <xf numFmtId="0" fontId="10" fillId="3" borderId="80" xfId="0" applyFont="1" applyFill="1" applyBorder="1" applyAlignment="1">
      <alignment wrapText="1"/>
    </xf>
    <xf numFmtId="0" fontId="10" fillId="3" borderId="77"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0" fillId="3" borderId="72" xfId="0" applyFont="1" applyFill="1" applyBorder="1" applyAlignment="1">
      <alignment wrapText="1"/>
    </xf>
    <xf numFmtId="0" fontId="10" fillId="3" borderId="87" xfId="0" applyFont="1" applyFill="1" applyBorder="1" applyAlignment="1">
      <alignment vertical="center" wrapText="1"/>
    </xf>
    <xf numFmtId="0" fontId="10" fillId="3" borderId="95" xfId="0" applyFont="1" applyFill="1" applyBorder="1" applyAlignment="1">
      <alignment vertical="center" wrapText="1"/>
    </xf>
    <xf numFmtId="0" fontId="10" fillId="3" borderId="68" xfId="0" applyFont="1" applyFill="1" applyBorder="1" applyAlignment="1">
      <alignment wrapText="1"/>
    </xf>
    <xf numFmtId="0" fontId="13" fillId="3" borderId="27" xfId="0" applyFont="1" applyFill="1" applyBorder="1" applyAlignment="1">
      <alignment horizontal="left" vertical="center" wrapText="1"/>
    </xf>
    <xf numFmtId="0" fontId="10" fillId="3" borderId="96" xfId="0" applyFont="1" applyFill="1" applyBorder="1" applyAlignment="1">
      <alignment vertical="center" wrapText="1"/>
    </xf>
    <xf numFmtId="0" fontId="10" fillId="7" borderId="92" xfId="0" applyFont="1" applyFill="1" applyBorder="1" applyAlignment="1">
      <alignment wrapText="1"/>
    </xf>
    <xf numFmtId="0" fontId="17" fillId="7" borderId="98" xfId="0" applyFont="1" applyFill="1" applyBorder="1" applyAlignment="1">
      <alignment horizontal="center" vertical="center" wrapText="1"/>
    </xf>
    <xf numFmtId="9" fontId="17" fillId="7" borderId="43" xfId="0" applyNumberFormat="1" applyFont="1" applyFill="1" applyBorder="1" applyAlignment="1">
      <alignment horizontal="center" vertical="center" wrapText="1"/>
    </xf>
    <xf numFmtId="0" fontId="26" fillId="0" borderId="0" xfId="0" applyFont="1" applyAlignment="1">
      <alignment wrapText="1"/>
    </xf>
    <xf numFmtId="0" fontId="2" fillId="2" borderId="103" xfId="0" applyFont="1" applyFill="1" applyBorder="1" applyAlignment="1">
      <alignment horizontal="center" vertical="center" wrapText="1"/>
    </xf>
    <xf numFmtId="0" fontId="2" fillId="2" borderId="104" xfId="0" applyFont="1" applyFill="1" applyBorder="1" applyAlignment="1">
      <alignment horizontal="center" vertical="center" wrapText="1"/>
    </xf>
    <xf numFmtId="0" fontId="2" fillId="5" borderId="105" xfId="0" applyFont="1" applyFill="1" applyBorder="1" applyAlignment="1">
      <alignment horizontal="center" vertical="center" wrapText="1"/>
    </xf>
    <xf numFmtId="0" fontId="2" fillId="5" borderId="103" xfId="0" applyFont="1" applyFill="1" applyBorder="1" applyAlignment="1">
      <alignment horizontal="center" vertical="center" wrapText="1"/>
    </xf>
    <xf numFmtId="0" fontId="10" fillId="3" borderId="72" xfId="0" applyFont="1" applyFill="1" applyBorder="1" applyAlignment="1">
      <alignment vertical="center" wrapText="1"/>
    </xf>
    <xf numFmtId="6" fontId="10" fillId="7" borderId="39" xfId="0" applyNumberFormat="1" applyFont="1" applyFill="1" applyBorder="1" applyAlignment="1">
      <alignment horizontal="left" wrapText="1"/>
    </xf>
    <xf numFmtId="0" fontId="6" fillId="5" borderId="71" xfId="0" applyFont="1" applyFill="1" applyBorder="1" applyAlignment="1">
      <alignment horizontal="center" vertical="center" wrapText="1"/>
    </xf>
    <xf numFmtId="0" fontId="17" fillId="7" borderId="119" xfId="0" applyFont="1" applyFill="1" applyBorder="1" applyAlignment="1">
      <alignment horizontal="center" vertical="center" wrapText="1"/>
    </xf>
    <xf numFmtId="0" fontId="13" fillId="3" borderId="107" xfId="0" applyFont="1" applyFill="1" applyBorder="1" applyAlignment="1">
      <alignment horizontal="left" vertical="center" wrapText="1"/>
    </xf>
    <xf numFmtId="6" fontId="13" fillId="3" borderId="107" xfId="0" applyNumberFormat="1" applyFont="1" applyFill="1" applyBorder="1" applyAlignment="1">
      <alignment horizontal="left" vertical="center" wrapText="1"/>
    </xf>
    <xf numFmtId="3" fontId="13" fillId="3" borderId="107" xfId="0" applyNumberFormat="1" applyFont="1" applyFill="1" applyBorder="1" applyAlignment="1">
      <alignment horizontal="left" vertical="center" wrapText="1"/>
    </xf>
    <xf numFmtId="0" fontId="3" fillId="3" borderId="124" xfId="0" applyFont="1" applyFill="1" applyBorder="1" applyAlignment="1">
      <alignment horizontal="left" vertical="center" wrapText="1" indent="1"/>
    </xf>
    <xf numFmtId="0" fontId="13" fillId="3" borderId="125" xfId="0" applyFont="1" applyFill="1" applyBorder="1" applyAlignment="1">
      <alignment horizontal="left" vertical="center" wrapText="1"/>
    </xf>
    <xf numFmtId="6" fontId="13" fillId="3" borderId="125" xfId="0" applyNumberFormat="1" applyFont="1" applyFill="1" applyBorder="1" applyAlignment="1">
      <alignment horizontal="left" vertical="center" wrapText="1"/>
    </xf>
    <xf numFmtId="0" fontId="13" fillId="3" borderId="130" xfId="0" applyFont="1" applyFill="1" applyBorder="1" applyAlignment="1">
      <alignment horizontal="left" vertical="center" wrapText="1"/>
    </xf>
    <xf numFmtId="6" fontId="13" fillId="3" borderId="130" xfId="0" applyNumberFormat="1" applyFont="1" applyFill="1" applyBorder="1" applyAlignment="1">
      <alignment horizontal="left" vertical="center" wrapText="1"/>
    </xf>
    <xf numFmtId="0" fontId="10" fillId="7" borderId="132" xfId="0" applyFont="1" applyFill="1" applyBorder="1" applyAlignment="1">
      <alignment vertical="center" wrapText="1"/>
    </xf>
    <xf numFmtId="0" fontId="10" fillId="7" borderId="105" xfId="0" applyFont="1" applyFill="1" applyBorder="1" applyAlignment="1">
      <alignment vertical="center" wrapText="1"/>
    </xf>
    <xf numFmtId="0" fontId="10" fillId="3" borderId="133" xfId="0" applyFont="1" applyFill="1" applyBorder="1" applyAlignment="1">
      <alignment vertical="center" wrapText="1"/>
    </xf>
    <xf numFmtId="0" fontId="10" fillId="3" borderId="25" xfId="0" applyFont="1" applyFill="1" applyBorder="1" applyAlignment="1">
      <alignment wrapText="1"/>
    </xf>
    <xf numFmtId="0" fontId="10" fillId="3" borderId="102" xfId="0" applyFont="1" applyFill="1" applyBorder="1" applyAlignment="1">
      <alignment wrapText="1"/>
    </xf>
    <xf numFmtId="0" fontId="10" fillId="3" borderId="132" xfId="0" applyFont="1" applyFill="1" applyBorder="1" applyAlignment="1">
      <alignment wrapText="1"/>
    </xf>
    <xf numFmtId="0" fontId="10" fillId="7" borderId="105" xfId="0" applyFont="1" applyFill="1" applyBorder="1" applyAlignment="1">
      <alignment wrapText="1"/>
    </xf>
    <xf numFmtId="0" fontId="10" fillId="3" borderId="96" xfId="0" applyFont="1" applyFill="1" applyBorder="1" applyAlignment="1">
      <alignment horizontal="left" vertical="center" wrapText="1"/>
    </xf>
    <xf numFmtId="0" fontId="10" fillId="3" borderId="10" xfId="0" applyFont="1" applyFill="1" applyBorder="1" applyAlignment="1">
      <alignment horizontal="left" vertical="center" wrapText="1"/>
    </xf>
    <xf numFmtId="6" fontId="10" fillId="3" borderId="36" xfId="0" applyNumberFormat="1" applyFont="1" applyFill="1" applyBorder="1" applyAlignment="1">
      <alignment horizontal="left" vertical="center" wrapText="1"/>
    </xf>
    <xf numFmtId="0" fontId="10" fillId="7" borderId="145" xfId="0" applyFont="1" applyFill="1" applyBorder="1" applyAlignment="1">
      <alignment vertical="center" wrapText="1"/>
    </xf>
    <xf numFmtId="0" fontId="10" fillId="3" borderId="95" xfId="0" applyFont="1" applyFill="1" applyBorder="1" applyAlignment="1">
      <alignment horizontal="left" vertical="center" wrapText="1"/>
    </xf>
    <xf numFmtId="0" fontId="10" fillId="7" borderId="78" xfId="0" applyFont="1" applyFill="1" applyBorder="1" applyAlignment="1">
      <alignment wrapText="1"/>
    </xf>
    <xf numFmtId="6" fontId="10" fillId="7" borderId="151" xfId="0" applyNumberFormat="1" applyFont="1" applyFill="1" applyBorder="1" applyAlignment="1">
      <alignment horizontal="left" wrapText="1"/>
    </xf>
    <xf numFmtId="6" fontId="10" fillId="7" borderId="153" xfId="0" applyNumberFormat="1" applyFont="1" applyFill="1" applyBorder="1" applyAlignment="1">
      <alignment horizontal="left" wrapText="1"/>
    </xf>
    <xf numFmtId="6" fontId="10" fillId="7" borderId="156" xfId="0" applyNumberFormat="1" applyFont="1" applyFill="1" applyBorder="1" applyAlignment="1">
      <alignment horizontal="left" wrapText="1"/>
    </xf>
    <xf numFmtId="0" fontId="11" fillId="5" borderId="85" xfId="0" applyFont="1" applyFill="1" applyBorder="1" applyAlignment="1">
      <alignment wrapText="1"/>
    </xf>
    <xf numFmtId="0" fontId="11" fillId="5" borderId="28" xfId="0" applyFont="1" applyFill="1" applyBorder="1" applyAlignment="1">
      <alignment wrapText="1"/>
    </xf>
    <xf numFmtId="6" fontId="10" fillId="3" borderId="79" xfId="0" applyNumberFormat="1" applyFont="1" applyFill="1" applyBorder="1" applyAlignment="1">
      <alignment horizontal="left" wrapText="1"/>
    </xf>
    <xf numFmtId="6" fontId="10" fillId="3" borderId="98" xfId="0" applyNumberFormat="1" applyFont="1" applyFill="1" applyBorder="1" applyAlignment="1">
      <alignment horizontal="left" wrapText="1"/>
    </xf>
    <xf numFmtId="6" fontId="10" fillId="3" borderId="62" xfId="0" applyNumberFormat="1" applyFont="1" applyFill="1" applyBorder="1" applyAlignment="1">
      <alignment horizontal="left" wrapText="1"/>
    </xf>
    <xf numFmtId="0" fontId="11" fillId="5" borderId="86" xfId="0" applyFont="1" applyFill="1" applyBorder="1" applyAlignment="1">
      <alignment wrapText="1"/>
    </xf>
    <xf numFmtId="0" fontId="11" fillId="5" borderId="6" xfId="0" applyFont="1" applyFill="1" applyBorder="1" applyAlignment="1">
      <alignment wrapText="1"/>
    </xf>
    <xf numFmtId="0" fontId="13" fillId="3" borderId="147" xfId="0" applyFont="1" applyFill="1" applyBorder="1" applyAlignment="1">
      <alignment horizontal="left" vertical="center" wrapText="1"/>
    </xf>
    <xf numFmtId="0" fontId="10" fillId="3" borderId="160" xfId="0" applyFont="1" applyFill="1" applyBorder="1" applyAlignment="1">
      <alignment vertical="center" wrapText="1"/>
    </xf>
    <xf numFmtId="0" fontId="10" fillId="3" borderId="140" xfId="0" applyFont="1" applyFill="1" applyBorder="1" applyAlignment="1">
      <alignment vertical="center" wrapText="1"/>
    </xf>
    <xf numFmtId="6" fontId="10" fillId="7" borderId="107" xfId="0" applyNumberFormat="1" applyFont="1" applyFill="1" applyBorder="1" applyAlignment="1">
      <alignment horizontal="left" wrapText="1"/>
    </xf>
    <xf numFmtId="6" fontId="10" fillId="3" borderId="107" xfId="0" applyNumberFormat="1" applyFont="1" applyFill="1" applyBorder="1" applyAlignment="1">
      <alignment horizontal="left" wrapText="1"/>
    </xf>
    <xf numFmtId="0" fontId="10" fillId="3" borderId="107" xfId="0" applyFont="1" applyFill="1" applyBorder="1" applyAlignment="1">
      <alignment horizontal="left" wrapText="1"/>
    </xf>
    <xf numFmtId="6" fontId="10" fillId="3" borderId="128" xfId="0" applyNumberFormat="1" applyFont="1" applyFill="1" applyBorder="1" applyAlignment="1">
      <alignment horizontal="left" wrapText="1"/>
    </xf>
    <xf numFmtId="6" fontId="10" fillId="3" borderId="127" xfId="0" applyNumberFormat="1" applyFont="1" applyFill="1" applyBorder="1" applyAlignment="1">
      <alignment horizontal="left" wrapText="1"/>
    </xf>
    <xf numFmtId="0" fontId="10" fillId="3" borderId="1" xfId="0" applyFont="1" applyFill="1" applyBorder="1" applyAlignment="1">
      <alignment wrapText="1"/>
    </xf>
    <xf numFmtId="0" fontId="10" fillId="3" borderId="1" xfId="0" applyFont="1" applyFill="1" applyBorder="1" applyAlignment="1">
      <alignment horizontal="left" wrapText="1"/>
    </xf>
    <xf numFmtId="0" fontId="10" fillId="3" borderId="7" xfId="0" applyFont="1" applyFill="1" applyBorder="1" applyAlignment="1">
      <alignment wrapText="1"/>
    </xf>
    <xf numFmtId="0" fontId="10" fillId="3" borderId="8" xfId="0" applyFont="1" applyFill="1" applyBorder="1" applyAlignment="1">
      <alignment horizontal="left" wrapText="1"/>
    </xf>
    <xf numFmtId="0" fontId="13" fillId="3" borderId="11" xfId="0" applyFont="1" applyFill="1" applyBorder="1" applyAlignment="1">
      <alignment horizontal="left" vertical="center" wrapText="1"/>
    </xf>
    <xf numFmtId="0" fontId="13" fillId="3" borderId="29"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10" fillId="3" borderId="64" xfId="0" applyFont="1" applyFill="1" applyBorder="1" applyAlignment="1">
      <alignment horizontal="left" vertical="center" wrapText="1"/>
    </xf>
    <xf numFmtId="0" fontId="10" fillId="3" borderId="76" xfId="0" applyFont="1" applyFill="1" applyBorder="1" applyAlignment="1">
      <alignment wrapText="1"/>
    </xf>
    <xf numFmtId="0" fontId="10" fillId="3" borderId="73" xfId="0" applyFont="1" applyFill="1" applyBorder="1" applyAlignment="1">
      <alignment wrapText="1"/>
    </xf>
    <xf numFmtId="0" fontId="13" fillId="3" borderId="63" xfId="0" applyFont="1" applyFill="1" applyBorder="1" applyAlignment="1">
      <alignment horizontal="left" vertical="center" wrapText="1"/>
    </xf>
    <xf numFmtId="0" fontId="2" fillId="2" borderId="105" xfId="0" applyFont="1" applyFill="1" applyBorder="1" applyAlignment="1">
      <alignment horizontal="center" vertical="center" wrapText="1"/>
    </xf>
    <xf numFmtId="0" fontId="13" fillId="3" borderId="75" xfId="0" applyFont="1" applyFill="1" applyBorder="1" applyAlignment="1">
      <alignment horizontal="left" vertical="center" wrapText="1"/>
    </xf>
    <xf numFmtId="0" fontId="10" fillId="3" borderId="69" xfId="0" applyFont="1" applyFill="1" applyBorder="1" applyAlignment="1">
      <alignment wrapText="1"/>
    </xf>
    <xf numFmtId="0" fontId="13" fillId="3" borderId="74" xfId="0" applyFont="1" applyFill="1" applyBorder="1" applyAlignment="1">
      <alignment horizontal="left" vertical="center" wrapText="1"/>
    </xf>
    <xf numFmtId="0" fontId="10" fillId="3" borderId="24" xfId="0" applyFont="1" applyFill="1" applyBorder="1" applyAlignment="1">
      <alignment wrapText="1"/>
    </xf>
    <xf numFmtId="6" fontId="10" fillId="3" borderId="50" xfId="0" applyNumberFormat="1" applyFont="1" applyFill="1" applyBorder="1" applyAlignment="1">
      <alignment horizontal="left" wrapText="1"/>
    </xf>
    <xf numFmtId="164" fontId="12" fillId="7" borderId="6" xfId="0" applyNumberFormat="1" applyFont="1" applyFill="1" applyBorder="1" applyAlignment="1">
      <alignment wrapText="1"/>
    </xf>
    <xf numFmtId="6" fontId="10" fillId="7" borderId="169" xfId="0" applyNumberFormat="1" applyFont="1" applyFill="1" applyBorder="1" applyAlignment="1">
      <alignment horizontal="left" vertical="center" wrapText="1"/>
    </xf>
    <xf numFmtId="0" fontId="10" fillId="3" borderId="51" xfId="0" applyFont="1" applyFill="1" applyBorder="1" applyAlignment="1">
      <alignment wrapText="1"/>
    </xf>
    <xf numFmtId="0" fontId="10" fillId="3" borderId="44" xfId="0" applyFont="1" applyFill="1" applyBorder="1" applyAlignment="1">
      <alignment wrapText="1"/>
    </xf>
    <xf numFmtId="0" fontId="10" fillId="3" borderId="146" xfId="0" applyFont="1" applyFill="1" applyBorder="1" applyAlignment="1">
      <alignment wrapText="1"/>
    </xf>
    <xf numFmtId="0" fontId="13" fillId="3" borderId="170" xfId="0" applyFont="1" applyFill="1" applyBorder="1" applyAlignment="1">
      <alignment horizontal="left" vertical="center" wrapText="1"/>
    </xf>
    <xf numFmtId="6" fontId="10" fillId="3" borderId="175" xfId="0" applyNumberFormat="1" applyFont="1" applyFill="1" applyBorder="1" applyAlignment="1">
      <alignment horizontal="left" wrapText="1"/>
    </xf>
    <xf numFmtId="6" fontId="10" fillId="3" borderId="173" xfId="0" applyNumberFormat="1" applyFont="1" applyFill="1" applyBorder="1" applyAlignment="1">
      <alignment horizontal="left" wrapText="1"/>
    </xf>
    <xf numFmtId="6" fontId="10" fillId="7" borderId="173" xfId="0" applyNumberFormat="1" applyFont="1" applyFill="1" applyBorder="1" applyAlignment="1">
      <alignment horizontal="left" wrapText="1"/>
    </xf>
    <xf numFmtId="6" fontId="10" fillId="7" borderId="166" xfId="0" applyNumberFormat="1" applyFont="1" applyFill="1" applyBorder="1" applyAlignment="1">
      <alignment horizontal="left" vertical="center" wrapText="1"/>
    </xf>
    <xf numFmtId="6" fontId="10" fillId="7" borderId="162" xfId="0" applyNumberFormat="1" applyFont="1" applyFill="1" applyBorder="1" applyAlignment="1">
      <alignment horizontal="left" vertical="center" wrapText="1"/>
    </xf>
    <xf numFmtId="6" fontId="10" fillId="7" borderId="140" xfId="0" applyNumberFormat="1" applyFont="1" applyFill="1" applyBorder="1" applyAlignment="1">
      <alignment horizontal="left" vertical="center" wrapText="1"/>
    </xf>
    <xf numFmtId="165" fontId="10" fillId="3" borderId="34" xfId="0" applyNumberFormat="1" applyFont="1" applyFill="1" applyBorder="1" applyAlignment="1">
      <alignment vertical="center" wrapText="1"/>
    </xf>
    <xf numFmtId="165" fontId="10" fillId="3" borderId="2" xfId="0" applyNumberFormat="1" applyFont="1" applyFill="1" applyBorder="1" applyAlignment="1">
      <alignment vertical="center" wrapText="1"/>
    </xf>
    <xf numFmtId="165" fontId="10" fillId="3" borderId="54" xfId="0" applyNumberFormat="1" applyFont="1" applyFill="1" applyBorder="1" applyAlignment="1">
      <alignment vertical="center" wrapText="1"/>
    </xf>
    <xf numFmtId="165" fontId="10" fillId="3" borderId="9" xfId="0" applyNumberFormat="1" applyFont="1" applyFill="1" applyBorder="1" applyAlignment="1">
      <alignment wrapText="1"/>
    </xf>
    <xf numFmtId="165" fontId="10" fillId="3" borderId="34" xfId="0" applyNumberFormat="1" applyFont="1" applyFill="1" applyBorder="1" applyAlignment="1">
      <alignment wrapText="1"/>
    </xf>
    <xf numFmtId="165" fontId="10" fillId="7" borderId="52" xfId="0" applyNumberFormat="1" applyFont="1" applyFill="1" applyBorder="1" applyAlignment="1">
      <alignment wrapText="1"/>
    </xf>
    <xf numFmtId="165" fontId="10" fillId="7" borderId="53" xfId="0" applyNumberFormat="1" applyFont="1" applyFill="1" applyBorder="1" applyAlignment="1">
      <alignment wrapText="1"/>
    </xf>
    <xf numFmtId="165" fontId="10" fillId="3" borderId="83" xfId="0" applyNumberFormat="1" applyFont="1" applyFill="1" applyBorder="1" applyAlignment="1">
      <alignment wrapText="1"/>
    </xf>
    <xf numFmtId="165" fontId="10" fillId="3" borderId="7" xfId="0" applyNumberFormat="1" applyFont="1" applyFill="1" applyBorder="1" applyAlignment="1">
      <alignment wrapText="1"/>
    </xf>
    <xf numFmtId="165" fontId="10" fillId="3" borderId="8" xfId="0" applyNumberFormat="1" applyFont="1" applyFill="1" applyBorder="1" applyAlignment="1">
      <alignment wrapText="1"/>
    </xf>
    <xf numFmtId="165" fontId="10" fillId="3" borderId="84" xfId="0" applyNumberFormat="1" applyFont="1" applyFill="1" applyBorder="1" applyAlignment="1">
      <alignment horizontal="left" vertical="center" wrapText="1"/>
    </xf>
    <xf numFmtId="165" fontId="10" fillId="3" borderId="161" xfId="0" applyNumberFormat="1" applyFont="1" applyFill="1" applyBorder="1" applyAlignment="1">
      <alignment vertical="center" wrapText="1"/>
    </xf>
    <xf numFmtId="165" fontId="10" fillId="3" borderId="36" xfId="0" applyNumberFormat="1" applyFont="1" applyFill="1" applyBorder="1" applyAlignment="1">
      <alignment vertical="center" wrapText="1"/>
    </xf>
    <xf numFmtId="166" fontId="10" fillId="3" borderId="139" xfId="0" applyNumberFormat="1" applyFont="1" applyFill="1" applyBorder="1" applyAlignment="1">
      <alignment horizontal="left" vertical="center" wrapText="1"/>
    </xf>
    <xf numFmtId="0" fontId="10" fillId="3" borderId="28" xfId="0" applyFont="1" applyFill="1" applyBorder="1" applyAlignment="1">
      <alignment vertical="center" wrapText="1"/>
    </xf>
    <xf numFmtId="165" fontId="10" fillId="7" borderId="157" xfId="0" applyNumberFormat="1" applyFont="1" applyFill="1" applyBorder="1" applyAlignment="1">
      <alignment horizontal="left" wrapText="1"/>
    </xf>
    <xf numFmtId="165" fontId="10" fillId="7" borderId="158" xfId="0" applyNumberFormat="1" applyFont="1" applyFill="1" applyBorder="1" applyAlignment="1">
      <alignment horizontal="left" wrapText="1"/>
    </xf>
    <xf numFmtId="165" fontId="10" fillId="7" borderId="125" xfId="0" applyNumberFormat="1" applyFont="1" applyFill="1" applyBorder="1" applyAlignment="1">
      <alignment horizontal="left" wrapText="1"/>
    </xf>
    <xf numFmtId="165" fontId="10" fillId="7" borderId="159" xfId="0" applyNumberFormat="1" applyFont="1" applyFill="1" applyBorder="1" applyAlignment="1">
      <alignment horizontal="left" wrapText="1"/>
    </xf>
    <xf numFmtId="166" fontId="10" fillId="7" borderId="1" xfId="0" applyNumberFormat="1" applyFont="1" applyFill="1" applyBorder="1" applyAlignment="1">
      <alignment horizontal="left" vertical="center" wrapText="1"/>
    </xf>
    <xf numFmtId="166" fontId="10" fillId="7" borderId="10" xfId="0" applyNumberFormat="1" applyFont="1" applyFill="1" applyBorder="1" applyAlignment="1">
      <alignment horizontal="left" vertical="center" wrapText="1"/>
    </xf>
    <xf numFmtId="166" fontId="10" fillId="7" borderId="148" xfId="0" applyNumberFormat="1" applyFont="1" applyFill="1" applyBorder="1" applyAlignment="1">
      <alignment horizontal="left" wrapText="1"/>
    </xf>
    <xf numFmtId="166" fontId="10" fillId="7" borderId="22" xfId="0" applyNumberFormat="1" applyFont="1" applyFill="1" applyBorder="1" applyAlignment="1">
      <alignment horizontal="left" wrapText="1"/>
    </xf>
    <xf numFmtId="166" fontId="10" fillId="3" borderId="172" xfId="0" applyNumberFormat="1" applyFont="1" applyFill="1" applyBorder="1" applyAlignment="1">
      <alignment horizontal="left" wrapText="1"/>
    </xf>
    <xf numFmtId="166" fontId="10" fillId="3" borderId="171" xfId="0" applyNumberFormat="1" applyFont="1" applyFill="1" applyBorder="1" applyAlignment="1">
      <alignment horizontal="left" wrapText="1"/>
    </xf>
    <xf numFmtId="166" fontId="10" fillId="7" borderId="171" xfId="0" applyNumberFormat="1" applyFont="1" applyFill="1" applyBorder="1" applyAlignment="1">
      <alignment horizontal="left" wrapText="1"/>
    </xf>
    <xf numFmtId="165" fontId="10" fillId="3" borderId="144" xfId="0" applyNumberFormat="1" applyFont="1" applyFill="1" applyBorder="1" applyAlignment="1">
      <alignment vertical="center" wrapText="1"/>
    </xf>
    <xf numFmtId="165" fontId="10" fillId="3" borderId="133" xfId="0" applyNumberFormat="1" applyFont="1" applyFill="1" applyBorder="1" applyAlignment="1">
      <alignment vertical="center" wrapText="1"/>
    </xf>
    <xf numFmtId="165" fontId="10" fillId="3" borderId="148" xfId="0" applyNumberFormat="1" applyFont="1" applyFill="1" applyBorder="1" applyAlignment="1">
      <alignment vertical="center" wrapText="1"/>
    </xf>
    <xf numFmtId="165" fontId="10" fillId="7" borderId="150" xfId="0" applyNumberFormat="1" applyFont="1" applyFill="1" applyBorder="1" applyAlignment="1">
      <alignment wrapText="1"/>
    </xf>
    <xf numFmtId="165" fontId="10" fillId="7" borderId="152" xfId="0" applyNumberFormat="1" applyFont="1" applyFill="1" applyBorder="1" applyAlignment="1">
      <alignment wrapText="1"/>
    </xf>
    <xf numFmtId="165" fontId="10" fillId="3" borderId="5" xfId="0" applyNumberFormat="1" applyFont="1" applyFill="1" applyBorder="1" applyAlignment="1">
      <alignment wrapText="1"/>
    </xf>
    <xf numFmtId="165" fontId="10" fillId="3" borderId="39" xfId="0" applyNumberFormat="1" applyFont="1" applyFill="1" applyBorder="1" applyAlignment="1">
      <alignment wrapText="1"/>
    </xf>
    <xf numFmtId="165" fontId="10" fillId="3" borderId="17" xfId="0" applyNumberFormat="1" applyFont="1" applyFill="1" applyBorder="1" applyAlignment="1">
      <alignment wrapText="1"/>
    </xf>
    <xf numFmtId="165" fontId="10" fillId="3" borderId="55" xfId="0" applyNumberFormat="1" applyFont="1" applyFill="1" applyBorder="1" applyAlignment="1">
      <alignment wrapText="1"/>
    </xf>
    <xf numFmtId="165" fontId="10" fillId="7" borderId="131" xfId="0" applyNumberFormat="1" applyFont="1" applyFill="1" applyBorder="1" applyAlignment="1">
      <alignment vertical="center" wrapText="1"/>
    </xf>
    <xf numFmtId="165" fontId="10" fillId="7" borderId="1" xfId="0" applyNumberFormat="1" applyFont="1" applyFill="1" applyBorder="1" applyAlignment="1">
      <alignment vertical="center" wrapText="1"/>
    </xf>
    <xf numFmtId="165" fontId="10" fillId="3" borderId="131" xfId="0" applyNumberFormat="1" applyFont="1" applyFill="1" applyBorder="1" applyAlignment="1">
      <alignment wrapText="1"/>
    </xf>
    <xf numFmtId="165" fontId="10" fillId="7" borderId="10" xfId="0" applyNumberFormat="1" applyFont="1" applyFill="1" applyBorder="1" applyAlignment="1">
      <alignment vertical="center" wrapText="1"/>
    </xf>
    <xf numFmtId="165" fontId="10" fillId="7" borderId="58" xfId="0" applyNumberFormat="1" applyFont="1" applyFill="1" applyBorder="1" applyAlignment="1">
      <alignment wrapText="1"/>
    </xf>
    <xf numFmtId="165" fontId="10" fillId="7" borderId="59" xfId="0" applyNumberFormat="1" applyFont="1" applyFill="1" applyBorder="1" applyAlignment="1">
      <alignment wrapText="1"/>
    </xf>
    <xf numFmtId="0" fontId="0" fillId="0" borderId="0" xfId="0" applyAlignment="1">
      <alignment horizontal="center" wrapText="1"/>
    </xf>
    <xf numFmtId="0" fontId="1" fillId="5" borderId="26" xfId="0" applyFont="1" applyFill="1" applyBorder="1" applyAlignment="1">
      <alignment horizontal="center" vertical="center" wrapText="1"/>
    </xf>
    <xf numFmtId="166" fontId="10" fillId="3" borderId="144" xfId="0" applyNumberFormat="1" applyFont="1" applyFill="1" applyBorder="1" applyAlignment="1">
      <alignment horizontal="left" vertical="center" wrapText="1"/>
    </xf>
    <xf numFmtId="0" fontId="10" fillId="3" borderId="125" xfId="0" applyFont="1" applyFill="1" applyBorder="1" applyAlignment="1">
      <alignment wrapText="1"/>
    </xf>
    <xf numFmtId="0" fontId="10" fillId="3" borderId="125" xfId="0" applyFont="1" applyFill="1" applyBorder="1" applyAlignment="1">
      <alignment vertical="center" wrapText="1"/>
    </xf>
    <xf numFmtId="0" fontId="10" fillId="3" borderId="130" xfId="0" applyFont="1" applyFill="1" applyBorder="1" applyAlignment="1">
      <alignment wrapText="1"/>
    </xf>
    <xf numFmtId="0" fontId="10" fillId="3" borderId="130" xfId="0" applyFont="1" applyFill="1" applyBorder="1" applyAlignment="1">
      <alignment vertical="center" wrapText="1"/>
    </xf>
    <xf numFmtId="0" fontId="10" fillId="3" borderId="169" xfId="0" applyFont="1" applyFill="1" applyBorder="1" applyAlignment="1">
      <alignment wrapText="1"/>
    </xf>
    <xf numFmtId="0" fontId="10" fillId="7" borderId="130" xfId="0" applyFont="1" applyFill="1" applyBorder="1" applyAlignment="1">
      <alignment wrapText="1"/>
    </xf>
    <xf numFmtId="0" fontId="11" fillId="3" borderId="125" xfId="0" applyFont="1" applyFill="1" applyBorder="1" applyAlignment="1">
      <alignment wrapText="1"/>
    </xf>
    <xf numFmtId="0" fontId="13" fillId="3" borderId="189" xfId="0" applyFont="1" applyFill="1" applyBorder="1" applyAlignment="1">
      <alignment horizontal="left" vertical="center" wrapText="1"/>
    </xf>
    <xf numFmtId="0" fontId="13" fillId="3" borderId="152" xfId="0" applyFont="1" applyFill="1" applyBorder="1" applyAlignment="1">
      <alignment horizontal="left" vertical="center" wrapText="1"/>
    </xf>
    <xf numFmtId="0" fontId="13" fillId="3" borderId="157" xfId="0" applyFont="1" applyFill="1" applyBorder="1" applyAlignment="1">
      <alignment horizontal="left" vertical="center" wrapText="1"/>
    </xf>
    <xf numFmtId="0" fontId="13" fillId="3" borderId="191" xfId="0" applyFont="1" applyFill="1" applyBorder="1" applyAlignment="1">
      <alignment horizontal="left" vertical="center" wrapText="1"/>
    </xf>
    <xf numFmtId="0" fontId="10" fillId="3" borderId="192" xfId="0" applyFont="1" applyFill="1" applyBorder="1" applyAlignment="1">
      <alignment wrapText="1"/>
    </xf>
    <xf numFmtId="0" fontId="10" fillId="3" borderId="139" xfId="0" applyFont="1" applyFill="1" applyBorder="1" applyAlignment="1">
      <alignment vertical="center" wrapText="1"/>
    </xf>
    <xf numFmtId="0" fontId="10" fillId="3" borderId="141" xfId="0" applyFont="1" applyFill="1" applyBorder="1" applyAlignment="1">
      <alignment vertical="center" wrapText="1"/>
    </xf>
    <xf numFmtId="0" fontId="10" fillId="3" borderId="154" xfId="0" applyFont="1" applyFill="1" applyBorder="1" applyAlignment="1">
      <alignment vertical="center" wrapText="1"/>
    </xf>
    <xf numFmtId="0" fontId="10" fillId="3" borderId="155" xfId="0" applyFont="1" applyFill="1" applyBorder="1" applyAlignment="1">
      <alignment vertical="center" wrapText="1"/>
    </xf>
    <xf numFmtId="0" fontId="10" fillId="3" borderId="148" xfId="0" applyFont="1" applyFill="1" applyBorder="1" applyAlignment="1">
      <alignment vertical="center" wrapText="1"/>
    </xf>
    <xf numFmtId="0" fontId="10" fillId="3" borderId="149" xfId="0" applyFont="1" applyFill="1" applyBorder="1" applyAlignment="1">
      <alignment vertical="center" wrapText="1"/>
    </xf>
    <xf numFmtId="0" fontId="10" fillId="3" borderId="124" xfId="0" applyFont="1" applyFill="1" applyBorder="1" applyAlignment="1">
      <alignment wrapText="1"/>
    </xf>
    <xf numFmtId="0" fontId="10" fillId="3" borderId="126" xfId="0" applyFont="1" applyFill="1" applyBorder="1" applyAlignment="1">
      <alignment vertical="center" wrapText="1"/>
    </xf>
    <xf numFmtId="0" fontId="10" fillId="3" borderId="137" xfId="0" applyFont="1" applyFill="1" applyBorder="1" applyAlignment="1">
      <alignment wrapText="1"/>
    </xf>
    <xf numFmtId="0" fontId="10" fillId="3" borderId="138" xfId="0" applyFont="1" applyFill="1" applyBorder="1" applyAlignment="1">
      <alignment vertical="center" wrapText="1"/>
    </xf>
    <xf numFmtId="0" fontId="10" fillId="3" borderId="129" xfId="0" applyFont="1" applyFill="1" applyBorder="1" applyAlignment="1">
      <alignment wrapText="1"/>
    </xf>
    <xf numFmtId="0" fontId="10" fillId="3" borderId="120" xfId="0" applyFont="1" applyFill="1" applyBorder="1" applyAlignment="1">
      <alignment vertical="center" wrapText="1"/>
    </xf>
    <xf numFmtId="0" fontId="10" fillId="5" borderId="126" xfId="0" applyFont="1" applyFill="1" applyBorder="1" applyAlignment="1">
      <alignment wrapText="1"/>
    </xf>
    <xf numFmtId="0" fontId="10" fillId="5" borderId="138" xfId="0" applyFont="1" applyFill="1" applyBorder="1" applyAlignment="1">
      <alignment wrapText="1"/>
    </xf>
    <xf numFmtId="0" fontId="10" fillId="10" borderId="126" xfId="0" applyFont="1" applyFill="1" applyBorder="1" applyAlignment="1">
      <alignment wrapText="1"/>
    </xf>
    <xf numFmtId="0" fontId="10" fillId="10" borderId="120" xfId="0" applyFont="1" applyFill="1" applyBorder="1" applyAlignment="1">
      <alignment wrapText="1"/>
    </xf>
    <xf numFmtId="0" fontId="13" fillId="3" borderId="108" xfId="0" applyFont="1" applyFill="1" applyBorder="1" applyAlignment="1">
      <alignment horizontal="left" vertical="center" wrapText="1"/>
    </xf>
    <xf numFmtId="0" fontId="13" fillId="3" borderId="193" xfId="0" applyFont="1" applyFill="1" applyBorder="1" applyAlignment="1">
      <alignment horizontal="left" vertical="center" wrapText="1"/>
    </xf>
    <xf numFmtId="0" fontId="0" fillId="0" borderId="0" xfId="0" applyAlignment="1">
      <alignment wrapText="1"/>
    </xf>
    <xf numFmtId="0" fontId="10" fillId="3" borderId="85"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90" xfId="0" applyFont="1" applyFill="1" applyBorder="1" applyAlignment="1">
      <alignment horizontal="right" vertical="center" wrapText="1"/>
    </xf>
    <xf numFmtId="0" fontId="10" fillId="3" borderId="25" xfId="0" applyFont="1" applyFill="1" applyBorder="1" applyAlignment="1">
      <alignment horizontal="left" vertical="center" wrapText="1"/>
    </xf>
    <xf numFmtId="0" fontId="10" fillId="7" borderId="125" xfId="0" applyFont="1" applyFill="1" applyBorder="1" applyAlignment="1">
      <alignment vertical="center" wrapText="1"/>
    </xf>
    <xf numFmtId="0" fontId="10" fillId="7" borderId="130" xfId="0" applyFont="1" applyFill="1" applyBorder="1" applyAlignment="1">
      <alignment vertical="center" wrapText="1"/>
    </xf>
    <xf numFmtId="0" fontId="13" fillId="3" borderId="190" xfId="0" applyFont="1" applyFill="1" applyBorder="1" applyAlignment="1">
      <alignment horizontal="left" vertical="center" wrapText="1"/>
    </xf>
    <xf numFmtId="0" fontId="10" fillId="3" borderId="124" xfId="0" applyFont="1" applyFill="1" applyBorder="1" applyAlignment="1">
      <alignment vertical="center" wrapText="1"/>
    </xf>
    <xf numFmtId="0" fontId="10" fillId="3" borderId="129" xfId="0" applyFont="1" applyFill="1" applyBorder="1" applyAlignment="1">
      <alignment vertical="center" wrapText="1"/>
    </xf>
    <xf numFmtId="0" fontId="10" fillId="5" borderId="126" xfId="0" applyFont="1" applyFill="1" applyBorder="1" applyAlignment="1">
      <alignment vertical="center" wrapText="1"/>
    </xf>
    <xf numFmtId="0" fontId="10" fillId="5" borderId="120" xfId="0" applyFont="1" applyFill="1" applyBorder="1" applyAlignment="1">
      <alignment vertical="center" wrapText="1"/>
    </xf>
    <xf numFmtId="0" fontId="10" fillId="3" borderId="196" xfId="0" applyFont="1" applyFill="1" applyBorder="1" applyAlignment="1">
      <alignment wrapText="1"/>
    </xf>
    <xf numFmtId="0" fontId="10" fillId="3" borderId="197" xfId="0" applyFont="1" applyFill="1" applyBorder="1" applyAlignment="1">
      <alignment wrapText="1"/>
    </xf>
    <xf numFmtId="0" fontId="10" fillId="3" borderId="198" xfId="0" applyFont="1" applyFill="1" applyBorder="1" applyAlignment="1">
      <alignment wrapText="1"/>
    </xf>
    <xf numFmtId="0" fontId="10" fillId="3" borderId="199" xfId="0" applyFont="1" applyFill="1" applyBorder="1" applyAlignment="1">
      <alignment wrapText="1"/>
    </xf>
    <xf numFmtId="0" fontId="10" fillId="3" borderId="200" xfId="0" applyFont="1" applyFill="1" applyBorder="1" applyAlignment="1">
      <alignment wrapText="1"/>
    </xf>
    <xf numFmtId="0" fontId="10" fillId="3" borderId="201" xfId="0" applyFont="1" applyFill="1" applyBorder="1" applyAlignment="1">
      <alignment wrapText="1"/>
    </xf>
    <xf numFmtId="0" fontId="10" fillId="3" borderId="202" xfId="0" applyFont="1" applyFill="1" applyBorder="1" applyAlignment="1">
      <alignment wrapText="1"/>
    </xf>
    <xf numFmtId="0" fontId="10" fillId="3" borderId="203" xfId="0" applyFont="1" applyFill="1" applyBorder="1" applyAlignment="1">
      <alignment wrapText="1"/>
    </xf>
    <xf numFmtId="0" fontId="10" fillId="3" borderId="142" xfId="0" applyFont="1" applyFill="1" applyBorder="1" applyAlignment="1">
      <alignment wrapText="1"/>
    </xf>
    <xf numFmtId="0" fontId="10" fillId="3" borderId="143" xfId="0" applyFont="1" applyFill="1" applyBorder="1" applyAlignment="1">
      <alignment vertical="center" wrapText="1"/>
    </xf>
    <xf numFmtId="0" fontId="10" fillId="5" borderId="143" xfId="0" applyFont="1" applyFill="1" applyBorder="1" applyAlignment="1">
      <alignment wrapText="1"/>
    </xf>
    <xf numFmtId="0" fontId="11" fillId="3" borderId="62" xfId="0" applyFont="1" applyFill="1" applyBorder="1" applyAlignment="1">
      <alignment wrapText="1"/>
    </xf>
    <xf numFmtId="0" fontId="10" fillId="7" borderId="80" xfId="0" applyFont="1" applyFill="1" applyBorder="1" applyAlignment="1">
      <alignment wrapText="1"/>
    </xf>
    <xf numFmtId="0" fontId="10" fillId="3" borderId="22" xfId="0" applyFont="1" applyFill="1" applyBorder="1" applyAlignment="1">
      <alignment horizontal="left" vertical="center" wrapText="1"/>
    </xf>
    <xf numFmtId="6" fontId="10" fillId="3" borderId="54" xfId="0" applyNumberFormat="1" applyFont="1" applyFill="1" applyBorder="1" applyAlignment="1">
      <alignment horizontal="left" vertical="center" wrapText="1"/>
    </xf>
    <xf numFmtId="166" fontId="10" fillId="3" borderId="148" xfId="0" applyNumberFormat="1" applyFont="1" applyFill="1" applyBorder="1" applyAlignment="1">
      <alignment horizontal="left" vertical="center" wrapText="1"/>
    </xf>
    <xf numFmtId="0" fontId="10" fillId="7" borderId="149" xfId="0" applyFont="1" applyFill="1" applyBorder="1" applyAlignment="1">
      <alignment vertical="center" wrapText="1"/>
    </xf>
    <xf numFmtId="0" fontId="13" fillId="3" borderId="28" xfId="0" applyFont="1" applyFill="1" applyBorder="1" applyAlignment="1">
      <alignment horizontal="left" vertical="center" wrapText="1"/>
    </xf>
    <xf numFmtId="6" fontId="13" fillId="3" borderId="4" xfId="0" applyNumberFormat="1" applyFont="1" applyFill="1" applyBorder="1" applyAlignment="1">
      <alignment horizontal="left" vertical="center" wrapText="1"/>
    </xf>
    <xf numFmtId="166" fontId="13" fillId="3" borderId="154" xfId="0" applyNumberFormat="1" applyFont="1" applyFill="1" applyBorder="1" applyAlignment="1">
      <alignment horizontal="left" vertical="center"/>
    </xf>
    <xf numFmtId="0" fontId="9" fillId="3" borderId="28" xfId="0" applyFont="1" applyFill="1" applyBorder="1" applyAlignment="1">
      <alignment vertical="center"/>
    </xf>
    <xf numFmtId="0" fontId="10" fillId="3" borderId="99" xfId="0" applyFont="1" applyFill="1" applyBorder="1" applyAlignment="1">
      <alignment vertical="center" wrapText="1"/>
    </xf>
    <xf numFmtId="0" fontId="10" fillId="3" borderId="205" xfId="0" applyFont="1" applyFill="1" applyBorder="1" applyAlignment="1">
      <alignment horizontal="left" vertical="center" wrapText="1"/>
    </xf>
    <xf numFmtId="0" fontId="10" fillId="3" borderId="206" xfId="0" applyFont="1" applyFill="1" applyBorder="1" applyAlignment="1">
      <alignment horizontal="left" vertical="center" wrapText="1"/>
    </xf>
    <xf numFmtId="6" fontId="10" fillId="3" borderId="207" xfId="0" applyNumberFormat="1" applyFont="1" applyFill="1" applyBorder="1" applyAlignment="1">
      <alignment horizontal="left" vertical="center" wrapText="1"/>
    </xf>
    <xf numFmtId="166" fontId="10" fillId="3" borderId="208" xfId="0" applyNumberFormat="1" applyFont="1" applyFill="1" applyBorder="1" applyAlignment="1">
      <alignment horizontal="left" vertical="center" wrapText="1"/>
    </xf>
    <xf numFmtId="0" fontId="10" fillId="5" borderId="209" xfId="0" applyFont="1" applyFill="1" applyBorder="1" applyAlignment="1">
      <alignment vertical="center" wrapText="1"/>
    </xf>
    <xf numFmtId="0" fontId="9" fillId="5" borderId="155" xfId="0" applyFont="1" applyFill="1" applyBorder="1" applyAlignment="1">
      <alignment vertical="center"/>
    </xf>
    <xf numFmtId="0" fontId="11" fillId="3" borderId="58" xfId="0" applyFont="1" applyFill="1" applyBorder="1" applyAlignment="1">
      <alignment wrapText="1"/>
    </xf>
    <xf numFmtId="0" fontId="11" fillId="3" borderId="59" xfId="0" applyFont="1" applyFill="1" applyBorder="1" applyAlignment="1">
      <alignment wrapText="1"/>
    </xf>
    <xf numFmtId="0" fontId="10" fillId="3" borderId="206" xfId="0" applyFont="1" applyFill="1" applyBorder="1" applyAlignment="1">
      <alignment vertical="center" wrapText="1"/>
    </xf>
    <xf numFmtId="165" fontId="10" fillId="3" borderId="2" xfId="0" applyNumberFormat="1" applyFont="1" applyFill="1" applyBorder="1" applyAlignment="1">
      <alignment wrapText="1"/>
    </xf>
    <xf numFmtId="166" fontId="10" fillId="7" borderId="22" xfId="0" applyNumberFormat="1" applyFont="1" applyFill="1" applyBorder="1" applyAlignment="1">
      <alignment horizontal="left" vertical="center" wrapText="1"/>
    </xf>
    <xf numFmtId="165" fontId="10" fillId="3" borderId="133" xfId="0" applyNumberFormat="1" applyFont="1" applyFill="1" applyBorder="1" applyAlignment="1">
      <alignment wrapText="1"/>
    </xf>
    <xf numFmtId="0" fontId="11" fillId="5" borderId="134" xfId="0" applyFont="1" applyFill="1" applyBorder="1" applyAlignment="1">
      <alignment wrapText="1"/>
    </xf>
    <xf numFmtId="0" fontId="11" fillId="3" borderId="169" xfId="0" applyFont="1" applyFill="1" applyBorder="1" applyAlignment="1">
      <alignment wrapText="1"/>
    </xf>
    <xf numFmtId="0" fontId="11" fillId="3" borderId="52" xfId="0" applyFont="1" applyFill="1" applyBorder="1" applyAlignment="1">
      <alignment wrapText="1"/>
    </xf>
    <xf numFmtId="0" fontId="11" fillId="3" borderId="53" xfId="0" applyFont="1" applyFill="1" applyBorder="1" applyAlignment="1">
      <alignment wrapText="1"/>
    </xf>
    <xf numFmtId="0" fontId="11" fillId="3" borderId="60" xfId="0" applyFont="1" applyFill="1" applyBorder="1" applyAlignment="1">
      <alignment wrapText="1"/>
    </xf>
    <xf numFmtId="0" fontId="11" fillId="3" borderId="61" xfId="0" applyFont="1" applyFill="1" applyBorder="1" applyAlignment="1">
      <alignment wrapText="1"/>
    </xf>
    <xf numFmtId="0" fontId="11" fillId="3" borderId="56" xfId="0" applyFont="1" applyFill="1" applyBorder="1" applyAlignment="1">
      <alignment wrapText="1"/>
    </xf>
    <xf numFmtId="0" fontId="11" fillId="3" borderId="57" xfId="0" applyFont="1" applyFill="1" applyBorder="1" applyAlignment="1">
      <alignment wrapText="1"/>
    </xf>
    <xf numFmtId="0" fontId="11" fillId="3" borderId="37" xfId="0" applyFont="1" applyFill="1" applyBorder="1" applyAlignment="1">
      <alignment wrapText="1"/>
    </xf>
    <xf numFmtId="0" fontId="11" fillId="3" borderId="38" xfId="0" applyFont="1" applyFill="1" applyBorder="1" applyAlignment="1">
      <alignment wrapText="1"/>
    </xf>
    <xf numFmtId="166" fontId="10" fillId="3" borderId="102" xfId="0" applyNumberFormat="1" applyFont="1" applyFill="1" applyBorder="1" applyAlignment="1">
      <alignment horizontal="left" vertical="center" wrapText="1"/>
    </xf>
    <xf numFmtId="0" fontId="10" fillId="3" borderId="34" xfId="0" applyFont="1" applyFill="1" applyBorder="1" applyAlignment="1">
      <alignment horizontal="left" vertical="center" wrapText="1"/>
    </xf>
    <xf numFmtId="0" fontId="13" fillId="3" borderId="210" xfId="0" applyFont="1" applyFill="1" applyBorder="1" applyAlignment="1">
      <alignment horizontal="left" vertical="center" wrapText="1"/>
    </xf>
    <xf numFmtId="165" fontId="10" fillId="3" borderId="211" xfId="0" applyNumberFormat="1" applyFont="1" applyFill="1" applyBorder="1" applyAlignment="1">
      <alignment vertical="center" wrapText="1"/>
    </xf>
    <xf numFmtId="0" fontId="10" fillId="3" borderId="40" xfId="0" applyFont="1" applyFill="1" applyBorder="1" applyAlignment="1">
      <alignment wrapText="1"/>
    </xf>
    <xf numFmtId="0" fontId="10" fillId="3" borderId="22" xfId="0" applyFont="1" applyFill="1" applyBorder="1" applyAlignment="1">
      <alignment wrapText="1"/>
    </xf>
    <xf numFmtId="165" fontId="10" fillId="3" borderId="54" xfId="0" applyNumberFormat="1" applyFont="1" applyFill="1" applyBorder="1" applyAlignment="1">
      <alignment wrapText="1"/>
    </xf>
    <xf numFmtId="165" fontId="10" fillId="3" borderId="148" xfId="0" applyNumberFormat="1" applyFont="1" applyFill="1" applyBorder="1" applyAlignment="1">
      <alignment wrapText="1"/>
    </xf>
    <xf numFmtId="0" fontId="11" fillId="5" borderId="149" xfId="0" applyFont="1" applyFill="1" applyBorder="1" applyAlignment="1">
      <alignment wrapText="1"/>
    </xf>
    <xf numFmtId="0" fontId="13" fillId="3" borderId="183" xfId="0" applyFont="1" applyFill="1" applyBorder="1" applyAlignment="1">
      <alignment horizontal="left" vertical="center" wrapText="1"/>
    </xf>
    <xf numFmtId="6" fontId="10" fillId="3" borderId="215" xfId="0" applyNumberFormat="1" applyFont="1" applyFill="1" applyBorder="1" applyAlignment="1">
      <alignment horizontal="left" vertical="center" wrapText="1"/>
    </xf>
    <xf numFmtId="0" fontId="10" fillId="3" borderId="202" xfId="0" applyFont="1" applyFill="1" applyBorder="1" applyAlignment="1">
      <alignment vertical="center" wrapText="1"/>
    </xf>
    <xf numFmtId="166" fontId="10" fillId="3" borderId="216" xfId="0" applyNumberFormat="1" applyFont="1" applyFill="1" applyBorder="1" applyAlignment="1">
      <alignment horizontal="left" vertical="center" wrapText="1"/>
    </xf>
    <xf numFmtId="0" fontId="10" fillId="3" borderId="10" xfId="0" applyFont="1" applyFill="1" applyBorder="1" applyAlignment="1">
      <alignment horizontal="left" wrapText="1"/>
    </xf>
    <xf numFmtId="166" fontId="10" fillId="3" borderId="36" xfId="0" applyNumberFormat="1" applyFont="1" applyFill="1" applyBorder="1" applyAlignment="1">
      <alignment horizontal="left" wrapText="1"/>
    </xf>
    <xf numFmtId="166" fontId="10" fillId="3" borderId="144" xfId="0" applyNumberFormat="1" applyFont="1" applyFill="1" applyBorder="1" applyAlignment="1">
      <alignment horizontal="left" wrapText="1"/>
    </xf>
    <xf numFmtId="0" fontId="11" fillId="5" borderId="145" xfId="0" applyFont="1" applyFill="1" applyBorder="1" applyAlignment="1">
      <alignment wrapText="1"/>
    </xf>
    <xf numFmtId="0" fontId="3" fillId="0" borderId="212" xfId="0" applyFont="1" applyBorder="1" applyAlignment="1">
      <alignment horizontal="left" vertical="center" wrapText="1" indent="1"/>
    </xf>
    <xf numFmtId="0" fontId="13" fillId="3" borderId="105" xfId="0" applyFont="1" applyFill="1" applyBorder="1" applyAlignment="1">
      <alignment horizontal="left" vertical="center" wrapText="1"/>
    </xf>
    <xf numFmtId="0" fontId="10" fillId="3" borderId="194" xfId="0" applyFont="1" applyFill="1" applyBorder="1" applyAlignment="1">
      <alignment wrapText="1"/>
    </xf>
    <xf numFmtId="0" fontId="10" fillId="3" borderId="218" xfId="0" applyFont="1" applyFill="1" applyBorder="1" applyAlignment="1">
      <alignment wrapText="1"/>
    </xf>
    <xf numFmtId="166" fontId="10" fillId="3" borderId="219" xfId="0" applyNumberFormat="1" applyFont="1" applyFill="1" applyBorder="1" applyAlignment="1">
      <alignment horizontal="left" wrapText="1"/>
    </xf>
    <xf numFmtId="166" fontId="10" fillId="3" borderId="220" xfId="0" applyNumberFormat="1" applyFont="1" applyFill="1" applyBorder="1" applyAlignment="1">
      <alignment horizontal="left" wrapText="1"/>
    </xf>
    <xf numFmtId="0" fontId="11" fillId="5" borderId="195" xfId="0" applyFont="1" applyFill="1" applyBorder="1" applyAlignment="1">
      <alignment wrapText="1"/>
    </xf>
    <xf numFmtId="0" fontId="13" fillId="3" borderId="222" xfId="0" applyFont="1" applyFill="1" applyBorder="1" applyAlignment="1">
      <alignment horizontal="left" vertical="center" wrapText="1"/>
    </xf>
    <xf numFmtId="0" fontId="10" fillId="3" borderId="223" xfId="0" applyFont="1" applyFill="1" applyBorder="1" applyAlignment="1">
      <alignment wrapText="1"/>
    </xf>
    <xf numFmtId="0" fontId="10" fillId="3" borderId="224" xfId="0" applyFont="1" applyFill="1" applyBorder="1" applyAlignment="1">
      <alignment wrapText="1"/>
    </xf>
    <xf numFmtId="165" fontId="10" fillId="3" borderId="225" xfId="0" applyNumberFormat="1" applyFont="1" applyFill="1" applyBorder="1" applyAlignment="1">
      <alignment vertical="center" wrapText="1"/>
    </xf>
    <xf numFmtId="165" fontId="10" fillId="3" borderId="226" xfId="0" applyNumberFormat="1" applyFont="1" applyFill="1" applyBorder="1" applyAlignment="1">
      <alignment wrapText="1"/>
    </xf>
    <xf numFmtId="0" fontId="11" fillId="4" borderId="227" xfId="0" applyFont="1" applyFill="1" applyBorder="1" applyAlignment="1">
      <alignment wrapText="1"/>
    </xf>
    <xf numFmtId="0" fontId="13" fillId="3" borderId="78" xfId="0" applyFont="1" applyFill="1" applyBorder="1" applyAlignment="1">
      <alignment wrapText="1"/>
    </xf>
    <xf numFmtId="0" fontId="13" fillId="3" borderId="58" xfId="0" applyFont="1" applyFill="1" applyBorder="1" applyAlignment="1">
      <alignment wrapText="1"/>
    </xf>
    <xf numFmtId="0" fontId="13" fillId="3" borderId="92" xfId="0" applyFont="1" applyFill="1" applyBorder="1" applyAlignment="1">
      <alignment wrapText="1"/>
    </xf>
    <xf numFmtId="0" fontId="13" fillId="3" borderId="59" xfId="0" applyFont="1" applyFill="1" applyBorder="1" applyAlignment="1">
      <alignment wrapText="1"/>
    </xf>
    <xf numFmtId="0" fontId="13" fillId="3" borderId="93" xfId="0" applyFont="1" applyFill="1" applyBorder="1" applyAlignment="1">
      <alignment wrapText="1"/>
    </xf>
    <xf numFmtId="0" fontId="13" fillId="3" borderId="7" xfId="0" applyFont="1" applyFill="1" applyBorder="1" applyAlignment="1">
      <alignment wrapText="1"/>
    </xf>
    <xf numFmtId="0" fontId="13" fillId="3" borderId="94" xfId="0" applyFont="1" applyFill="1" applyBorder="1" applyAlignment="1">
      <alignment wrapText="1"/>
    </xf>
    <xf numFmtId="0" fontId="13" fillId="3" borderId="8" xfId="0" applyFont="1" applyFill="1" applyBorder="1" applyAlignment="1">
      <alignment wrapText="1"/>
    </xf>
    <xf numFmtId="0" fontId="13" fillId="3" borderId="218" xfId="0" applyFont="1" applyFill="1" applyBorder="1" applyAlignment="1">
      <alignment wrapText="1"/>
    </xf>
    <xf numFmtId="165" fontId="13" fillId="3" borderId="224" xfId="0" applyNumberFormat="1" applyFont="1" applyFill="1" applyBorder="1" applyAlignment="1">
      <alignment wrapText="1"/>
    </xf>
    <xf numFmtId="6" fontId="13" fillId="3" borderId="224" xfId="0" applyNumberFormat="1" applyFont="1" applyFill="1" applyBorder="1" applyAlignment="1">
      <alignment horizontal="left" wrapText="1"/>
    </xf>
    <xf numFmtId="165" fontId="13" fillId="7" borderId="224" xfId="0" applyNumberFormat="1" applyFont="1" applyFill="1" applyBorder="1" applyAlignment="1">
      <alignment wrapText="1"/>
    </xf>
    <xf numFmtId="0" fontId="13" fillId="3" borderId="10" xfId="0" applyFont="1" applyFill="1" applyBorder="1" applyAlignment="1">
      <alignment wrapText="1"/>
    </xf>
    <xf numFmtId="0" fontId="13" fillId="3" borderId="1" xfId="0" applyFont="1" applyFill="1" applyBorder="1" applyAlignment="1">
      <alignment wrapText="1"/>
    </xf>
    <xf numFmtId="0" fontId="13" fillId="3" borderId="22" xfId="0" applyFont="1" applyFill="1" applyBorder="1" applyAlignment="1">
      <alignment wrapText="1"/>
    </xf>
    <xf numFmtId="0" fontId="13" fillId="3" borderId="28" xfId="0" applyFont="1" applyFill="1" applyBorder="1" applyAlignment="1">
      <alignment wrapText="1"/>
    </xf>
    <xf numFmtId="165" fontId="13" fillId="3" borderId="80" xfId="0" applyNumberFormat="1" applyFont="1" applyFill="1" applyBorder="1" applyAlignment="1">
      <alignment wrapText="1"/>
    </xf>
    <xf numFmtId="0" fontId="13" fillId="3" borderId="5" xfId="0" applyFont="1" applyFill="1" applyBorder="1" applyAlignment="1">
      <alignment wrapText="1"/>
    </xf>
    <xf numFmtId="6" fontId="13" fillId="3" borderId="165" xfId="0" applyNumberFormat="1" applyFont="1" applyFill="1" applyBorder="1" applyAlignment="1">
      <alignment horizontal="left" wrapText="1"/>
    </xf>
    <xf numFmtId="0" fontId="13" fillId="3" borderId="173" xfId="0" applyFont="1" applyFill="1" applyBorder="1" applyAlignment="1">
      <alignment horizontal="left" wrapText="1"/>
    </xf>
    <xf numFmtId="6" fontId="13" fillId="3" borderId="174" xfId="0" applyNumberFormat="1" applyFont="1" applyFill="1" applyBorder="1" applyAlignment="1">
      <alignment horizontal="left" wrapText="1"/>
    </xf>
    <xf numFmtId="6" fontId="0" fillId="0" borderId="0" xfId="0" applyNumberFormat="1"/>
    <xf numFmtId="0" fontId="4" fillId="0" borderId="204" xfId="0" applyFont="1" applyBorder="1" applyAlignment="1">
      <alignment horizontal="left" vertical="center" wrapText="1" indent="1"/>
    </xf>
    <xf numFmtId="0" fontId="3" fillId="0" borderId="221" xfId="0" applyFont="1" applyBorder="1" applyAlignment="1">
      <alignment horizontal="left" vertical="center" wrapText="1" indent="1"/>
    </xf>
    <xf numFmtId="0" fontId="10" fillId="5" borderId="120" xfId="0" applyFont="1" applyFill="1" applyBorder="1" applyAlignment="1">
      <alignment wrapText="1"/>
    </xf>
    <xf numFmtId="0" fontId="27" fillId="0" borderId="0" xfId="0" applyFont="1" applyAlignment="1">
      <alignment horizontal="left" vertical="top" wrapText="1" indent="1"/>
    </xf>
    <xf numFmtId="0" fontId="33" fillId="0" borderId="0" xfId="0" applyFont="1" applyAlignment="1">
      <alignment horizontal="left" vertical="top" wrapText="1" indent="2"/>
    </xf>
    <xf numFmtId="0" fontId="3" fillId="3" borderId="127" xfId="0" applyFont="1" applyFill="1" applyBorder="1" applyAlignment="1">
      <alignment vertical="center" wrapText="1" indent="1"/>
    </xf>
    <xf numFmtId="0" fontId="3" fillId="3" borderId="129" xfId="0" applyFont="1" applyFill="1" applyBorder="1" applyAlignment="1">
      <alignment vertical="center" wrapText="1" indent="1"/>
    </xf>
    <xf numFmtId="0" fontId="10" fillId="3" borderId="130" xfId="0" applyFont="1" applyFill="1" applyBorder="1"/>
    <xf numFmtId="0" fontId="1" fillId="5" borderId="18" xfId="0" applyFont="1" applyFill="1" applyBorder="1" applyAlignment="1">
      <alignment horizontal="center" vertical="center" wrapText="1"/>
    </xf>
    <xf numFmtId="0" fontId="21" fillId="0" borderId="0" xfId="0" quotePrefix="1" applyFont="1"/>
    <xf numFmtId="165" fontId="10" fillId="7" borderId="215" xfId="0" applyNumberFormat="1" applyFont="1" applyFill="1" applyBorder="1" applyAlignment="1">
      <alignment vertical="center" wrapText="1"/>
    </xf>
    <xf numFmtId="165" fontId="10" fillId="7" borderId="217" xfId="0" applyNumberFormat="1" applyFont="1" applyFill="1" applyBorder="1" applyAlignment="1">
      <alignment vertical="center" wrapText="1"/>
    </xf>
    <xf numFmtId="0" fontId="10" fillId="7" borderId="215" xfId="0" applyFont="1" applyFill="1" applyBorder="1" applyAlignment="1">
      <alignment vertical="center" wrapText="1"/>
    </xf>
    <xf numFmtId="0" fontId="13" fillId="3" borderId="179" xfId="0" applyFont="1" applyFill="1" applyBorder="1" applyAlignment="1">
      <alignment horizontal="left" vertical="center" wrapText="1"/>
    </xf>
    <xf numFmtId="0" fontId="10" fillId="7" borderId="177" xfId="0" applyFont="1" applyFill="1" applyBorder="1" applyAlignment="1">
      <alignment horizontal="left" vertical="center" wrapText="1"/>
    </xf>
    <xf numFmtId="0" fontId="10" fillId="7" borderId="173" xfId="0" applyFont="1" applyFill="1" applyBorder="1" applyAlignment="1">
      <alignment horizontal="left" vertical="center" wrapText="1"/>
    </xf>
    <xf numFmtId="0" fontId="13" fillId="3" borderId="167" xfId="0" applyFont="1" applyFill="1" applyBorder="1" applyAlignment="1">
      <alignment horizontal="left" vertical="center" wrapText="1"/>
    </xf>
    <xf numFmtId="0" fontId="13" fillId="3" borderId="168" xfId="0" applyFont="1" applyFill="1" applyBorder="1" applyAlignment="1">
      <alignment horizontal="left" vertical="center" wrapText="1"/>
    </xf>
    <xf numFmtId="0" fontId="1" fillId="5" borderId="113" xfId="0" applyFont="1" applyFill="1" applyBorder="1" applyAlignment="1">
      <alignment horizontal="center" vertical="center" wrapText="1"/>
    </xf>
    <xf numFmtId="0" fontId="1" fillId="5" borderId="115" xfId="0" applyFont="1" applyFill="1" applyBorder="1" applyAlignment="1">
      <alignment horizontal="center" vertical="center" wrapText="1"/>
    </xf>
    <xf numFmtId="0" fontId="2" fillId="0" borderId="117" xfId="0" applyFont="1" applyBorder="1" applyAlignment="1">
      <alignment horizontal="left" vertical="center" wrapText="1"/>
    </xf>
    <xf numFmtId="0" fontId="2" fillId="0" borderId="118" xfId="0" applyFont="1" applyBorder="1" applyAlignment="1">
      <alignment horizontal="left" vertical="center" wrapText="1"/>
    </xf>
    <xf numFmtId="0" fontId="4" fillId="5" borderId="64" xfId="0" applyFont="1" applyFill="1" applyBorder="1" applyAlignment="1">
      <alignment horizontal="center" vertical="center" wrapText="1"/>
    </xf>
    <xf numFmtId="0" fontId="3" fillId="0" borderId="10" xfId="0" applyFont="1" applyBorder="1" applyAlignment="1">
      <alignment horizontal="left" vertical="center" wrapText="1" indent="1"/>
    </xf>
    <xf numFmtId="0" fontId="4" fillId="0" borderId="1" xfId="0" applyFont="1" applyBorder="1" applyAlignment="1">
      <alignment horizontal="left" vertical="center" wrapText="1" indent="1"/>
    </xf>
    <xf numFmtId="0" fontId="3" fillId="0" borderId="1" xfId="0" applyFont="1" applyBorder="1" applyAlignment="1">
      <alignment horizontal="left" vertical="center" wrapText="1" indent="1"/>
    </xf>
    <xf numFmtId="0" fontId="2" fillId="0" borderId="22" xfId="0" applyFont="1" applyBorder="1" applyAlignment="1">
      <alignment horizontal="left" vertical="center" wrapText="1" indent="1"/>
    </xf>
    <xf numFmtId="0" fontId="3" fillId="0" borderId="22" xfId="0" applyFont="1" applyBorder="1" applyAlignment="1">
      <alignment horizontal="left" vertical="center" wrapText="1" indent="1"/>
    </xf>
    <xf numFmtId="0" fontId="4" fillId="5" borderId="43" xfId="0" applyFont="1" applyFill="1" applyBorder="1" applyAlignment="1">
      <alignment wrapText="1"/>
    </xf>
    <xf numFmtId="0" fontId="4" fillId="5" borderId="6" xfId="0" applyFont="1" applyFill="1" applyBorder="1" applyAlignment="1">
      <alignment wrapText="1"/>
    </xf>
    <xf numFmtId="0" fontId="3" fillId="3" borderId="1" xfId="0" applyFont="1" applyFill="1" applyBorder="1" applyAlignment="1">
      <alignment horizontal="left" vertical="center" wrapText="1" indent="1"/>
    </xf>
    <xf numFmtId="0" fontId="3" fillId="3" borderId="1" xfId="0" applyFont="1" applyFill="1" applyBorder="1" applyAlignment="1">
      <alignment vertical="center" wrapText="1" indent="1"/>
    </xf>
    <xf numFmtId="0" fontId="10" fillId="3" borderId="25" xfId="0" applyFont="1" applyFill="1" applyBorder="1"/>
    <xf numFmtId="0" fontId="1" fillId="5" borderId="49" xfId="0" applyFont="1" applyFill="1" applyBorder="1" applyAlignment="1">
      <alignment horizontal="center" vertical="center" wrapText="1"/>
    </xf>
    <xf numFmtId="0" fontId="1" fillId="5" borderId="51" xfId="0" applyFont="1" applyFill="1" applyBorder="1" applyAlignment="1">
      <alignment horizontal="center" vertical="center" wrapText="1"/>
    </xf>
    <xf numFmtId="0" fontId="2" fillId="0" borderId="49" xfId="0" applyFont="1" applyBorder="1" applyAlignment="1">
      <alignment horizontal="left" vertical="center" wrapText="1"/>
    </xf>
    <xf numFmtId="0" fontId="35" fillId="3" borderId="5" xfId="0" applyFont="1" applyFill="1" applyBorder="1" applyAlignment="1">
      <alignment horizontal="left" vertical="center" wrapText="1"/>
    </xf>
    <xf numFmtId="6" fontId="36" fillId="3" borderId="93" xfId="0" applyNumberFormat="1" applyFont="1" applyFill="1" applyBorder="1" applyAlignment="1">
      <alignment horizontal="right" vertical="center" wrapText="1"/>
    </xf>
    <xf numFmtId="0" fontId="36" fillId="3" borderId="7" xfId="0" applyFont="1" applyFill="1" applyBorder="1" applyAlignment="1">
      <alignment horizontal="right" vertical="center" wrapText="1"/>
    </xf>
    <xf numFmtId="6" fontId="36" fillId="3" borderId="88" xfId="0" applyNumberFormat="1" applyFont="1" applyFill="1" applyBorder="1" applyAlignment="1">
      <alignment horizontal="right" vertical="center" wrapText="1"/>
    </xf>
    <xf numFmtId="0" fontId="37" fillId="3" borderId="24" xfId="0" applyFont="1" applyFill="1" applyBorder="1" applyAlignment="1">
      <alignment vertical="center"/>
    </xf>
    <xf numFmtId="0" fontId="37" fillId="3" borderId="10" xfId="0" applyFont="1" applyFill="1" applyBorder="1" applyAlignment="1">
      <alignment vertical="center"/>
    </xf>
    <xf numFmtId="0" fontId="38" fillId="3" borderId="39" xfId="0" applyFont="1" applyFill="1" applyBorder="1" applyAlignment="1">
      <alignment horizontal="left" vertical="center" wrapText="1"/>
    </xf>
    <xf numFmtId="6" fontId="36" fillId="3" borderId="94" xfId="0" applyNumberFormat="1" applyFont="1" applyFill="1" applyBorder="1" applyAlignment="1">
      <alignment horizontal="right" vertical="center" wrapText="1"/>
    </xf>
    <xf numFmtId="0" fontId="36" fillId="3" borderId="8" xfId="0" applyFont="1" applyFill="1" applyBorder="1" applyAlignment="1">
      <alignment horizontal="right" vertical="center" wrapText="1"/>
    </xf>
    <xf numFmtId="6" fontId="36" fillId="3" borderId="89" xfId="0" applyNumberFormat="1" applyFont="1" applyFill="1" applyBorder="1" applyAlignment="1">
      <alignment horizontal="right" vertical="center" wrapText="1"/>
    </xf>
    <xf numFmtId="0" fontId="37" fillId="3" borderId="40" xfId="0" applyFont="1" applyFill="1" applyBorder="1" applyAlignment="1">
      <alignment vertical="center"/>
    </xf>
    <xf numFmtId="0" fontId="37" fillId="3" borderId="22" xfId="0" applyFont="1" applyFill="1" applyBorder="1" applyAlignment="1">
      <alignment vertical="center"/>
    </xf>
    <xf numFmtId="0" fontId="36" fillId="3" borderId="157" xfId="0" applyFont="1" applyFill="1" applyBorder="1" applyAlignment="1">
      <alignment horizontal="left" vertical="center" wrapText="1"/>
    </xf>
    <xf numFmtId="0" fontId="40" fillId="3" borderId="124" xfId="0" applyFont="1" applyFill="1" applyBorder="1" applyAlignment="1">
      <alignment wrapText="1"/>
    </xf>
    <xf numFmtId="0" fontId="40" fillId="3" borderId="125" xfId="0" applyFont="1" applyFill="1" applyBorder="1" applyAlignment="1">
      <alignment wrapText="1"/>
    </xf>
    <xf numFmtId="0" fontId="40" fillId="3" borderId="126" xfId="0" applyFont="1" applyFill="1" applyBorder="1" applyAlignment="1">
      <alignment vertical="center" wrapText="1"/>
    </xf>
    <xf numFmtId="0" fontId="41" fillId="3" borderId="125" xfId="0" applyFont="1" applyFill="1" applyBorder="1" applyAlignment="1">
      <alignment wrapText="1"/>
    </xf>
    <xf numFmtId="0" fontId="40" fillId="5" borderId="126" xfId="0" applyFont="1" applyFill="1" applyBorder="1" applyAlignment="1">
      <alignment wrapText="1"/>
    </xf>
    <xf numFmtId="0" fontId="36" fillId="3" borderId="191" xfId="0" applyFont="1" applyFill="1" applyBorder="1" applyAlignment="1">
      <alignment horizontal="left" vertical="center" wrapText="1"/>
    </xf>
    <xf numFmtId="0" fontId="40" fillId="3" borderId="137" xfId="0" applyFont="1" applyFill="1" applyBorder="1" applyAlignment="1">
      <alignment wrapText="1"/>
    </xf>
    <xf numFmtId="0" fontId="40" fillId="3" borderId="169" xfId="0" applyFont="1" applyFill="1" applyBorder="1" applyAlignment="1">
      <alignment wrapText="1"/>
    </xf>
    <xf numFmtId="0" fontId="40" fillId="3" borderId="138" xfId="0" applyFont="1" applyFill="1" applyBorder="1" applyAlignment="1">
      <alignment vertical="center" wrapText="1"/>
    </xf>
    <xf numFmtId="0" fontId="41" fillId="3" borderId="169" xfId="0" applyFont="1" applyFill="1" applyBorder="1" applyAlignment="1">
      <alignment wrapText="1"/>
    </xf>
    <xf numFmtId="0" fontId="40" fillId="5" borderId="138" xfId="0" applyFont="1" applyFill="1" applyBorder="1" applyAlignment="1">
      <alignment wrapText="1"/>
    </xf>
    <xf numFmtId="0" fontId="40" fillId="3" borderId="192" xfId="0" applyFont="1" applyFill="1" applyBorder="1" applyAlignment="1">
      <alignment wrapText="1"/>
    </xf>
    <xf numFmtId="0" fontId="40" fillId="3" borderId="129" xfId="0" applyFont="1" applyFill="1" applyBorder="1" applyAlignment="1">
      <alignment wrapText="1"/>
    </xf>
    <xf numFmtId="0" fontId="40" fillId="3" borderId="130" xfId="0" applyFont="1" applyFill="1" applyBorder="1" applyAlignment="1">
      <alignment wrapText="1"/>
    </xf>
    <xf numFmtId="0" fontId="40" fillId="3" borderId="120" xfId="0" applyFont="1" applyFill="1" applyBorder="1" applyAlignment="1">
      <alignment vertical="center" wrapText="1"/>
    </xf>
    <xf numFmtId="0" fontId="40" fillId="5" borderId="120" xfId="0" applyFont="1" applyFill="1" applyBorder="1" applyAlignment="1">
      <alignment wrapText="1"/>
    </xf>
    <xf numFmtId="0" fontId="40" fillId="7" borderId="130" xfId="0" applyFont="1" applyFill="1" applyBorder="1" applyAlignment="1">
      <alignment wrapText="1"/>
    </xf>
    <xf numFmtId="0" fontId="11" fillId="5" borderId="72" xfId="0" applyFont="1" applyFill="1" applyBorder="1" applyAlignment="1">
      <alignment wrapText="1"/>
    </xf>
    <xf numFmtId="0" fontId="11" fillId="5" borderId="34" xfId="0" applyFont="1" applyFill="1" applyBorder="1" applyAlignment="1">
      <alignment wrapText="1"/>
    </xf>
    <xf numFmtId="0" fontId="11" fillId="3" borderId="34" xfId="0" applyFont="1" applyFill="1" applyBorder="1" applyAlignment="1">
      <alignment wrapText="1"/>
    </xf>
    <xf numFmtId="0" fontId="11" fillId="3" borderId="108" xfId="0" applyFont="1" applyFill="1" applyBorder="1" applyAlignment="1">
      <alignment wrapText="1"/>
    </xf>
    <xf numFmtId="0" fontId="21" fillId="0" borderId="0" xfId="0" applyFont="1" applyAlignment="1">
      <alignment horizontal="left" vertical="top" wrapText="1" indent="2"/>
    </xf>
    <xf numFmtId="0" fontId="4" fillId="5" borderId="232" xfId="0" applyFont="1" applyFill="1" applyBorder="1" applyAlignment="1">
      <alignment horizontal="center" vertical="center" wrapText="1"/>
    </xf>
    <xf numFmtId="0" fontId="2" fillId="2" borderId="0" xfId="0" applyFont="1" applyFill="1" applyAlignment="1">
      <alignment horizontal="center" vertical="center" wrapText="1"/>
    </xf>
    <xf numFmtId="0" fontId="2" fillId="5" borderId="0" xfId="0" applyFont="1" applyFill="1" applyAlignment="1">
      <alignment horizontal="center" vertical="center" wrapText="1"/>
    </xf>
    <xf numFmtId="0" fontId="2" fillId="5" borderId="109" xfId="0" applyFont="1" applyFill="1" applyBorder="1" applyAlignment="1">
      <alignment horizontal="center" vertical="center" wrapText="1"/>
    </xf>
    <xf numFmtId="0" fontId="4" fillId="0" borderId="236" xfId="0" applyFont="1" applyBorder="1" applyAlignment="1">
      <alignment horizontal="left" vertical="center" wrapText="1" indent="1"/>
    </xf>
    <xf numFmtId="0" fontId="9" fillId="3" borderId="145" xfId="0" applyFont="1" applyFill="1" applyBorder="1" applyAlignment="1">
      <alignment vertical="center"/>
    </xf>
    <xf numFmtId="0" fontId="9" fillId="3" borderId="149" xfId="0" applyFont="1" applyFill="1" applyBorder="1" applyAlignment="1">
      <alignment vertical="center"/>
    </xf>
    <xf numFmtId="0" fontId="10" fillId="7" borderId="151" xfId="0" applyFont="1" applyFill="1" applyBorder="1" applyAlignment="1">
      <alignment wrapText="1"/>
    </xf>
    <xf numFmtId="0" fontId="10" fillId="7" borderId="153" xfId="0" applyFont="1" applyFill="1" applyBorder="1" applyAlignment="1">
      <alignment wrapText="1"/>
    </xf>
    <xf numFmtId="0" fontId="10" fillId="5" borderId="151" xfId="0" applyFont="1" applyFill="1" applyBorder="1" applyAlignment="1">
      <alignment wrapText="1"/>
    </xf>
    <xf numFmtId="0" fontId="13" fillId="3" borderId="0" xfId="0" applyFont="1" applyFill="1" applyAlignment="1">
      <alignment horizontal="left" vertical="center" wrapText="1"/>
    </xf>
    <xf numFmtId="0" fontId="10" fillId="5" borderId="153" xfId="0" applyFont="1" applyFill="1" applyBorder="1" applyAlignment="1">
      <alignment wrapText="1"/>
    </xf>
    <xf numFmtId="0" fontId="10" fillId="5" borderId="241" xfId="0" applyFont="1" applyFill="1" applyBorder="1" applyAlignment="1">
      <alignment wrapText="1"/>
    </xf>
    <xf numFmtId="0" fontId="10" fillId="5" borderId="242" xfId="0" applyFont="1" applyFill="1" applyBorder="1" applyAlignment="1">
      <alignment wrapText="1"/>
    </xf>
    <xf numFmtId="0" fontId="10" fillId="5" borderId="200" xfId="0" applyFont="1" applyFill="1" applyBorder="1" applyAlignment="1">
      <alignment wrapText="1"/>
    </xf>
    <xf numFmtId="0" fontId="10" fillId="3" borderId="0" xfId="0" applyFont="1" applyFill="1" applyAlignment="1">
      <alignment horizontal="left" vertical="center" wrapText="1"/>
    </xf>
    <xf numFmtId="0" fontId="10" fillId="5" borderId="155" xfId="0" applyFont="1" applyFill="1" applyBorder="1" applyAlignment="1">
      <alignment horizontal="left" vertical="center" wrapText="1"/>
    </xf>
    <xf numFmtId="0" fontId="37" fillId="3" borderId="145" xfId="0" applyFont="1" applyFill="1" applyBorder="1" applyAlignment="1">
      <alignment vertical="center"/>
    </xf>
    <xf numFmtId="0" fontId="37" fillId="3" borderId="149" xfId="0" applyFont="1" applyFill="1" applyBorder="1" applyAlignment="1">
      <alignment vertical="center"/>
    </xf>
    <xf numFmtId="165" fontId="10" fillId="7" borderId="126" xfId="0" applyNumberFormat="1" applyFont="1" applyFill="1" applyBorder="1" applyAlignment="1">
      <alignment horizontal="left" wrapText="1"/>
    </xf>
    <xf numFmtId="0" fontId="11" fillId="7" borderId="0" xfId="0" applyFont="1" applyFill="1" applyAlignment="1">
      <alignment wrapText="1"/>
    </xf>
    <xf numFmtId="0" fontId="11" fillId="7" borderId="143" xfId="0" applyFont="1" applyFill="1" applyBorder="1" applyAlignment="1">
      <alignment wrapText="1"/>
    </xf>
    <xf numFmtId="0" fontId="13" fillId="3" borderId="126" xfId="0" applyFont="1" applyFill="1" applyBorder="1" applyAlignment="1">
      <alignment horizontal="left" vertical="center" wrapText="1"/>
    </xf>
    <xf numFmtId="6" fontId="13" fillId="3" borderId="128" xfId="0" applyNumberFormat="1" applyFont="1" applyFill="1" applyBorder="1" applyAlignment="1">
      <alignment horizontal="left" vertical="center" wrapText="1"/>
    </xf>
    <xf numFmtId="0" fontId="13" fillId="3" borderId="120" xfId="0" applyFont="1" applyFill="1" applyBorder="1" applyAlignment="1">
      <alignment horizontal="left" vertical="center" wrapText="1"/>
    </xf>
    <xf numFmtId="0" fontId="1" fillId="5" borderId="246" xfId="0" applyFont="1" applyFill="1" applyBorder="1" applyAlignment="1">
      <alignment horizontal="center" vertical="center" wrapText="1"/>
    </xf>
    <xf numFmtId="0" fontId="2" fillId="0" borderId="142" xfId="0" applyFont="1" applyBorder="1" applyAlignment="1">
      <alignment horizontal="left" vertical="center" wrapText="1"/>
    </xf>
    <xf numFmtId="0" fontId="17" fillId="7" borderId="0" xfId="0" applyFont="1" applyFill="1" applyAlignment="1">
      <alignment horizontal="center" vertical="center" wrapText="1"/>
    </xf>
    <xf numFmtId="0" fontId="4" fillId="5" borderId="249" xfId="0" applyFont="1" applyFill="1" applyBorder="1" applyAlignment="1">
      <alignment horizontal="center" vertical="center" wrapText="1"/>
    </xf>
    <xf numFmtId="0" fontId="2" fillId="5" borderId="106" xfId="0" applyFont="1" applyFill="1" applyBorder="1" applyAlignment="1">
      <alignment horizontal="center" vertical="center" wrapText="1"/>
    </xf>
    <xf numFmtId="0" fontId="3" fillId="0" borderId="213" xfId="0" applyFont="1" applyBorder="1" applyAlignment="1">
      <alignment vertical="center" wrapText="1" indent="1"/>
    </xf>
    <xf numFmtId="165" fontId="10" fillId="7" borderId="251" xfId="0" applyNumberFormat="1" applyFont="1" applyFill="1" applyBorder="1" applyAlignment="1">
      <alignment vertical="center" wrapText="1"/>
    </xf>
    <xf numFmtId="165" fontId="10" fillId="7" borderId="134" xfId="0" applyNumberFormat="1" applyFont="1" applyFill="1" applyBorder="1" applyAlignment="1">
      <alignment vertical="center" wrapText="1"/>
    </xf>
    <xf numFmtId="0" fontId="3" fillId="0" borderId="246" xfId="0" applyFont="1" applyBorder="1" applyAlignment="1">
      <alignment vertical="center" wrapText="1" indent="1"/>
    </xf>
    <xf numFmtId="0" fontId="11" fillId="4" borderId="155" xfId="0" applyFont="1" applyFill="1" applyBorder="1" applyAlignment="1">
      <alignment wrapText="1"/>
    </xf>
    <xf numFmtId="0" fontId="10" fillId="3" borderId="0" xfId="0" applyFont="1" applyFill="1" applyAlignment="1">
      <alignment wrapText="1"/>
    </xf>
    <xf numFmtId="0" fontId="11" fillId="4" borderId="251" xfId="0" applyFont="1" applyFill="1" applyBorder="1" applyAlignment="1">
      <alignment wrapText="1"/>
    </xf>
    <xf numFmtId="0" fontId="4" fillId="0" borderId="213" xfId="0" applyFont="1" applyBorder="1" applyAlignment="1">
      <alignment vertical="center" wrapText="1" indent="1"/>
    </xf>
    <xf numFmtId="0" fontId="13" fillId="3" borderId="0" xfId="0" applyFont="1" applyFill="1" applyAlignment="1">
      <alignment vertical="center" wrapText="1"/>
    </xf>
    <xf numFmtId="0" fontId="11" fillId="5" borderId="151" xfId="0" applyFont="1" applyFill="1" applyBorder="1" applyAlignment="1">
      <alignment wrapText="1"/>
    </xf>
    <xf numFmtId="0" fontId="11" fillId="5" borderId="153" xfId="0" applyFont="1" applyFill="1" applyBorder="1" applyAlignment="1">
      <alignment wrapText="1"/>
    </xf>
    <xf numFmtId="0" fontId="11" fillId="5" borderId="253" xfId="0" applyFont="1" applyFill="1" applyBorder="1" applyAlignment="1">
      <alignment wrapText="1"/>
    </xf>
    <xf numFmtId="0" fontId="11" fillId="5" borderId="254" xfId="0" applyFont="1" applyFill="1" applyBorder="1" applyAlignment="1">
      <alignment wrapText="1"/>
    </xf>
    <xf numFmtId="0" fontId="4" fillId="0" borderId="238" xfId="0" applyFont="1" applyBorder="1" applyAlignment="1">
      <alignment horizontal="left" vertical="center" wrapText="1" indent="1"/>
    </xf>
    <xf numFmtId="0" fontId="11" fillId="5" borderId="255" xfId="0" applyFont="1" applyFill="1" applyBorder="1" applyAlignment="1">
      <alignment horizontal="left" vertical="center" wrapText="1"/>
    </xf>
    <xf numFmtId="0" fontId="11" fillId="4" borderId="141" xfId="0" applyFont="1" applyFill="1" applyBorder="1" applyAlignment="1">
      <alignment vertical="center" wrapText="1"/>
    </xf>
    <xf numFmtId="0" fontId="11" fillId="4" borderId="145" xfId="0" applyFont="1" applyFill="1" applyBorder="1" applyAlignment="1">
      <alignment vertical="center" wrapText="1"/>
    </xf>
    <xf numFmtId="0" fontId="11" fillId="4" borderId="134" xfId="0" applyFont="1" applyFill="1" applyBorder="1" applyAlignment="1">
      <alignment vertical="center" wrapText="1"/>
    </xf>
    <xf numFmtId="0" fontId="11" fillId="4" borderId="149" xfId="0" applyFont="1" applyFill="1" applyBorder="1" applyAlignment="1">
      <alignment vertical="center" wrapText="1"/>
    </xf>
    <xf numFmtId="0" fontId="11" fillId="5" borderId="203" xfId="0" applyFont="1" applyFill="1" applyBorder="1" applyAlignment="1">
      <alignment vertical="center" wrapText="1"/>
    </xf>
    <xf numFmtId="6" fontId="10" fillId="5" borderId="138" xfId="0" applyNumberFormat="1" applyFont="1" applyFill="1" applyBorder="1" applyAlignment="1">
      <alignment horizontal="left" wrapText="1"/>
    </xf>
    <xf numFmtId="6" fontId="10" fillId="5" borderId="256" xfId="0" applyNumberFormat="1" applyFont="1" applyFill="1" applyBorder="1" applyAlignment="1">
      <alignment horizontal="left" wrapText="1"/>
    </xf>
    <xf numFmtId="6" fontId="10" fillId="5" borderId="128" xfId="0" applyNumberFormat="1" applyFont="1" applyFill="1" applyBorder="1" applyAlignment="1">
      <alignment horizontal="left" wrapText="1"/>
    </xf>
    <xf numFmtId="6" fontId="10" fillId="5" borderId="174" xfId="0" applyNumberFormat="1" applyFont="1" applyFill="1" applyBorder="1" applyAlignment="1">
      <alignment horizontal="left" wrapText="1"/>
    </xf>
    <xf numFmtId="0" fontId="3" fillId="0" borderId="213" xfId="0" applyFont="1" applyBorder="1" applyAlignment="1">
      <alignment horizontal="center" vertical="center" wrapText="1" indent="1"/>
    </xf>
    <xf numFmtId="6" fontId="10" fillId="3" borderId="143" xfId="0" applyNumberFormat="1" applyFont="1" applyFill="1" applyBorder="1" applyAlignment="1">
      <alignment horizontal="left" wrapText="1"/>
    </xf>
    <xf numFmtId="0" fontId="13" fillId="3" borderId="95" xfId="0" applyFont="1" applyFill="1" applyBorder="1" applyAlignment="1">
      <alignment vertical="center" wrapText="1"/>
    </xf>
    <xf numFmtId="0" fontId="13" fillId="3" borderId="22" xfId="0" applyFont="1" applyFill="1" applyBorder="1" applyAlignment="1">
      <alignment vertical="center" wrapText="1"/>
    </xf>
    <xf numFmtId="166" fontId="13" fillId="3" borderId="54" xfId="0" applyNumberFormat="1" applyFont="1" applyFill="1" applyBorder="1" applyAlignment="1">
      <alignment horizontal="left" vertical="center" wrapText="1"/>
    </xf>
    <xf numFmtId="6" fontId="13" fillId="3" borderId="135" xfId="0" applyNumberFormat="1" applyFont="1" applyFill="1" applyBorder="1" applyAlignment="1">
      <alignment horizontal="left" vertical="center" wrapText="1"/>
    </xf>
    <xf numFmtId="6" fontId="13" fillId="7" borderId="136" xfId="0" applyNumberFormat="1" applyFont="1" applyFill="1" applyBorder="1" applyAlignment="1">
      <alignment horizontal="left" vertical="center" wrapText="1"/>
    </xf>
    <xf numFmtId="6" fontId="13" fillId="7" borderId="252" xfId="0" applyNumberFormat="1" applyFont="1" applyFill="1" applyBorder="1" applyAlignment="1">
      <alignment horizontal="left" vertical="center" wrapText="1"/>
    </xf>
    <xf numFmtId="0" fontId="13" fillId="3" borderId="24" xfId="0" applyFont="1" applyFill="1" applyBorder="1" applyAlignment="1">
      <alignment wrapText="1"/>
    </xf>
    <xf numFmtId="6" fontId="13" fillId="3" borderId="36" xfId="0" applyNumberFormat="1" applyFont="1" applyFill="1" applyBorder="1" applyAlignment="1">
      <alignment horizontal="left" vertical="center" wrapText="1"/>
    </xf>
    <xf numFmtId="6" fontId="13" fillId="3" borderId="139" xfId="0" applyNumberFormat="1" applyFont="1" applyFill="1" applyBorder="1" applyAlignment="1">
      <alignment horizontal="left" wrapText="1"/>
    </xf>
    <xf numFmtId="6" fontId="13" fillId="3" borderId="140" xfId="0" applyNumberFormat="1" applyFont="1" applyFill="1" applyBorder="1" applyAlignment="1">
      <alignment horizontal="left" wrapText="1"/>
    </xf>
    <xf numFmtId="6" fontId="13" fillId="3" borderId="141" xfId="0" applyNumberFormat="1" applyFont="1" applyFill="1" applyBorder="1" applyAlignment="1">
      <alignment horizontal="left" wrapText="1"/>
    </xf>
    <xf numFmtId="0" fontId="13" fillId="3" borderId="178" xfId="0" applyFont="1" applyFill="1" applyBorder="1" applyAlignment="1">
      <alignment horizontal="left" vertical="center" wrapText="1"/>
    </xf>
    <xf numFmtId="0" fontId="13" fillId="7" borderId="176" xfId="0" applyFont="1" applyFill="1" applyBorder="1" applyAlignment="1">
      <alignment horizontal="left" wrapText="1"/>
    </xf>
    <xf numFmtId="0" fontId="13" fillId="7" borderId="171" xfId="0" applyFont="1" applyFill="1" applyBorder="1" applyAlignment="1">
      <alignment horizontal="left" wrapText="1"/>
    </xf>
    <xf numFmtId="6" fontId="13" fillId="7" borderId="97" xfId="0" applyNumberFormat="1" applyFont="1" applyFill="1" applyBorder="1" applyAlignment="1">
      <alignment horizontal="left" wrapText="1"/>
    </xf>
    <xf numFmtId="6" fontId="13" fillId="7" borderId="163" xfId="0" applyNumberFormat="1" applyFont="1" applyFill="1" applyBorder="1" applyAlignment="1">
      <alignment horizontal="left" wrapText="1"/>
    </xf>
    <xf numFmtId="6" fontId="13" fillId="7" borderId="125" xfId="0" applyNumberFormat="1" applyFont="1" applyFill="1" applyBorder="1" applyAlignment="1">
      <alignment horizontal="left" wrapText="1"/>
    </xf>
    <xf numFmtId="6" fontId="13" fillId="3" borderId="126" xfId="0" applyNumberFormat="1" applyFont="1" applyFill="1" applyBorder="1" applyAlignment="1">
      <alignment horizontal="left" wrapText="1"/>
    </xf>
    <xf numFmtId="0" fontId="28" fillId="0" borderId="0" xfId="0" applyFont="1" applyAlignment="1">
      <alignment horizontal="left" vertical="top" wrapText="1"/>
    </xf>
    <xf numFmtId="0" fontId="44" fillId="0" borderId="0" xfId="0" applyFont="1"/>
    <xf numFmtId="0" fontId="45" fillId="0" borderId="0" xfId="0" applyFont="1"/>
    <xf numFmtId="0" fontId="3" fillId="0" borderId="185" xfId="0" applyFont="1" applyBorder="1" applyAlignment="1">
      <alignment horizontal="left" vertical="center" wrapText="1" indent="1"/>
    </xf>
    <xf numFmtId="0" fontId="3" fillId="0" borderId="186" xfId="0" applyFont="1" applyBorder="1" applyAlignment="1">
      <alignment horizontal="left" vertical="center" wrapText="1" indent="1"/>
    </xf>
    <xf numFmtId="0" fontId="3" fillId="0" borderId="187" xfId="0" applyFont="1" applyBorder="1" applyAlignment="1">
      <alignment horizontal="left" vertical="center" wrapText="1" indent="1"/>
    </xf>
    <xf numFmtId="0" fontId="3" fillId="0" borderId="188" xfId="0" applyFont="1" applyBorder="1" applyAlignment="1">
      <alignment horizontal="left" vertical="center" wrapText="1" indent="1"/>
    </xf>
    <xf numFmtId="0" fontId="11" fillId="8" borderId="101" xfId="0" applyFont="1" applyFill="1" applyBorder="1" applyAlignment="1">
      <alignment horizontal="center" wrapText="1"/>
    </xf>
    <xf numFmtId="0" fontId="11" fillId="8" borderId="99" xfId="0" applyFont="1" applyFill="1" applyBorder="1" applyAlignment="1">
      <alignment horizontal="center" wrapText="1"/>
    </xf>
    <xf numFmtId="0" fontId="11" fillId="8" borderId="100" xfId="0" applyFont="1" applyFill="1" applyBorder="1" applyAlignment="1">
      <alignment horizontal="center" wrapText="1"/>
    </xf>
    <xf numFmtId="0" fontId="8" fillId="9" borderId="110" xfId="0" applyFont="1" applyFill="1" applyBorder="1" applyAlignment="1">
      <alignment horizontal="left" vertical="center" wrapText="1"/>
    </xf>
    <xf numFmtId="0" fontId="8" fillId="9" borderId="111" xfId="0" applyFont="1" applyFill="1" applyBorder="1" applyAlignment="1">
      <alignment horizontal="left" vertical="center" wrapText="1"/>
    </xf>
    <xf numFmtId="0" fontId="8" fillId="9" borderId="112" xfId="0" applyFont="1" applyFill="1" applyBorder="1" applyAlignment="1">
      <alignment horizontal="left" vertical="center" wrapText="1"/>
    </xf>
    <xf numFmtId="0" fontId="30" fillId="0" borderId="236" xfId="0" applyFont="1" applyBorder="1" applyAlignment="1">
      <alignment horizontal="left" vertical="center" wrapText="1" indent="1"/>
    </xf>
    <xf numFmtId="0" fontId="30" fillId="0" borderId="237" xfId="0" applyFont="1" applyBorder="1" applyAlignment="1">
      <alignment horizontal="left" vertical="center" wrapText="1" indent="1"/>
    </xf>
    <xf numFmtId="0" fontId="39" fillId="0" borderId="187" xfId="0" applyFont="1" applyBorder="1" applyAlignment="1">
      <alignment horizontal="left" vertical="center" wrapText="1" indent="1"/>
    </xf>
    <xf numFmtId="0" fontId="39" fillId="0" borderId="188" xfId="0" applyFont="1" applyBorder="1" applyAlignment="1">
      <alignment horizontal="left" vertical="center" wrapText="1" indent="1"/>
    </xf>
    <xf numFmtId="0" fontId="11" fillId="8" borderId="113" xfId="0" applyFont="1" applyFill="1" applyBorder="1" applyAlignment="1">
      <alignment horizontal="center" wrapText="1"/>
    </xf>
    <xf numFmtId="0" fontId="11" fillId="8" borderId="115" xfId="0" applyFont="1" applyFill="1" applyBorder="1" applyAlignment="1">
      <alignment horizontal="center" wrapText="1"/>
    </xf>
    <xf numFmtId="0" fontId="11" fillId="8" borderId="245" xfId="0" applyFont="1" applyFill="1" applyBorder="1" applyAlignment="1">
      <alignment horizontal="center" wrapText="1"/>
    </xf>
    <xf numFmtId="0" fontId="6" fillId="5" borderId="228" xfId="0" applyFont="1" applyFill="1" applyBorder="1" applyAlignment="1">
      <alignment horizontal="left" wrapText="1"/>
    </xf>
    <xf numFmtId="0" fontId="6" fillId="5" borderId="222" xfId="0" applyFont="1" applyFill="1" applyBorder="1" applyAlignment="1">
      <alignment horizontal="left" wrapText="1"/>
    </xf>
    <xf numFmtId="0" fontId="6" fillId="5" borderId="184" xfId="0" applyFont="1" applyFill="1" applyBorder="1" applyAlignment="1">
      <alignment horizontal="left" wrapText="1"/>
    </xf>
    <xf numFmtId="0" fontId="2" fillId="0" borderId="244" xfId="0" applyFont="1" applyBorder="1" applyAlignment="1">
      <alignment wrapText="1"/>
    </xf>
    <xf numFmtId="0" fontId="2" fillId="0" borderId="43" xfId="0" applyFont="1" applyBorder="1" applyAlignment="1">
      <alignment wrapText="1"/>
    </xf>
    <xf numFmtId="0" fontId="2" fillId="0" borderId="108" xfId="0" applyFont="1" applyBorder="1" applyAlignment="1">
      <alignment wrapText="1"/>
    </xf>
    <xf numFmtId="0" fontId="2" fillId="0" borderId="0" xfId="0" applyFont="1" applyAlignment="1">
      <alignment wrapText="1"/>
    </xf>
    <xf numFmtId="0" fontId="6" fillId="6" borderId="101" xfId="0" applyFont="1" applyFill="1" applyBorder="1" applyAlignment="1">
      <alignment horizontal="left" vertical="center" wrapText="1"/>
    </xf>
    <xf numFmtId="0" fontId="6" fillId="6" borderId="99" xfId="0" applyFont="1" applyFill="1" applyBorder="1" applyAlignment="1">
      <alignment horizontal="left" vertical="center" wrapText="1"/>
    </xf>
    <xf numFmtId="0" fontId="6" fillId="6" borderId="100" xfId="0" applyFont="1" applyFill="1" applyBorder="1" applyAlignment="1">
      <alignment horizontal="left" vertical="center" wrapText="1"/>
    </xf>
    <xf numFmtId="0" fontId="5" fillId="3" borderId="247" xfId="0" applyFont="1" applyFill="1" applyBorder="1" applyAlignment="1">
      <alignment horizontal="left" vertical="top" wrapText="1"/>
    </xf>
    <xf numFmtId="0" fontId="5" fillId="3" borderId="33" xfId="0" applyFont="1" applyFill="1" applyBorder="1" applyAlignment="1">
      <alignment horizontal="left" vertical="top" wrapText="1"/>
    </xf>
    <xf numFmtId="0" fontId="5" fillId="3" borderId="234" xfId="0" applyFont="1" applyFill="1" applyBorder="1" applyAlignment="1">
      <alignment horizontal="left" vertical="top" wrapText="1"/>
    </xf>
    <xf numFmtId="0" fontId="5" fillId="3" borderId="108" xfId="0" applyFont="1" applyFill="1" applyBorder="1" applyAlignment="1">
      <alignment horizontal="left" vertical="top" wrapText="1"/>
    </xf>
    <xf numFmtId="0" fontId="5" fillId="3" borderId="0" xfId="0" applyFont="1" applyFill="1" applyAlignment="1">
      <alignment horizontal="left" vertical="top" wrapText="1"/>
    </xf>
    <xf numFmtId="0" fontId="5" fillId="3" borderId="109" xfId="0" applyFont="1" applyFill="1" applyBorder="1" applyAlignment="1">
      <alignment horizontal="left" vertical="top" wrapText="1"/>
    </xf>
    <xf numFmtId="0" fontId="5" fillId="3" borderId="110" xfId="0" applyFont="1" applyFill="1" applyBorder="1" applyAlignment="1">
      <alignment horizontal="left" vertical="top" wrapText="1"/>
    </xf>
    <xf numFmtId="0" fontId="5" fillId="3" borderId="111" xfId="0" applyFont="1" applyFill="1" applyBorder="1" applyAlignment="1">
      <alignment horizontal="left" vertical="top" wrapText="1"/>
    </xf>
    <xf numFmtId="0" fontId="5" fillId="3" borderId="112" xfId="0" applyFont="1" applyFill="1" applyBorder="1" applyAlignment="1">
      <alignment horizontal="left" vertical="top" wrapText="1"/>
    </xf>
    <xf numFmtId="0" fontId="4" fillId="0" borderId="236" xfId="0" applyFont="1" applyBorder="1" applyAlignment="1">
      <alignment horizontal="left" vertical="center" wrapText="1" indent="1"/>
    </xf>
    <xf numFmtId="0" fontId="4" fillId="0" borderId="237" xfId="0" applyFont="1" applyBorder="1" applyAlignment="1">
      <alignment horizontal="left" vertical="center" wrapText="1" indent="1"/>
    </xf>
    <xf numFmtId="0" fontId="1" fillId="5" borderId="19" xfId="0" applyFont="1" applyFill="1" applyBorder="1" applyAlignment="1">
      <alignment horizontal="center" vertical="center" wrapText="1"/>
    </xf>
    <xf numFmtId="0" fontId="2" fillId="0" borderId="43" xfId="0" applyFont="1" applyBorder="1" applyAlignment="1">
      <alignment horizontal="left" vertical="center" wrapText="1"/>
    </xf>
    <xf numFmtId="0" fontId="2" fillId="0" borderId="51" xfId="0" applyFont="1" applyBorder="1" applyAlignment="1">
      <alignment horizontal="left" vertical="center" wrapText="1"/>
    </xf>
    <xf numFmtId="0" fontId="3" fillId="0" borderId="239" xfId="0" applyFont="1" applyBorder="1" applyAlignment="1">
      <alignment horizontal="left" vertical="center" wrapText="1" indent="1"/>
    </xf>
    <xf numFmtId="0" fontId="3" fillId="0" borderId="240" xfId="0" applyFont="1" applyBorder="1" applyAlignment="1">
      <alignment horizontal="left" vertical="center" wrapText="1" indent="1"/>
    </xf>
    <xf numFmtId="0" fontId="2" fillId="0" borderId="239" xfId="0" applyFont="1" applyBorder="1" applyAlignment="1">
      <alignment horizontal="left" vertical="center" wrapText="1" indent="1"/>
    </xf>
    <xf numFmtId="0" fontId="2" fillId="0" borderId="240" xfId="0" applyFont="1" applyBorder="1" applyAlignment="1">
      <alignment horizontal="left" vertical="center" wrapText="1" indent="1"/>
    </xf>
    <xf numFmtId="0" fontId="4" fillId="0" borderId="231" xfId="0" applyFont="1" applyBorder="1" applyAlignment="1">
      <alignment horizontal="left" vertical="center" wrapText="1" indent="1"/>
    </xf>
    <xf numFmtId="0" fontId="2" fillId="0" borderId="243" xfId="0" applyFont="1" applyBorder="1" applyAlignment="1">
      <alignment horizontal="left" vertical="center" wrapText="1" indent="1"/>
    </xf>
    <xf numFmtId="0" fontId="2" fillId="0" borderId="0" xfId="0" applyFont="1" applyAlignment="1">
      <alignment horizontal="left" vertical="center" wrapText="1"/>
    </xf>
    <xf numFmtId="0" fontId="2" fillId="0" borderId="98" xfId="0" applyFont="1" applyBorder="1" applyAlignment="1">
      <alignment horizontal="left" vertical="center" wrapText="1"/>
    </xf>
    <xf numFmtId="0" fontId="1" fillId="5" borderId="26" xfId="0" applyFont="1" applyFill="1" applyBorder="1" applyAlignment="1">
      <alignment horizontal="left" vertical="center" wrapText="1"/>
    </xf>
    <xf numFmtId="0" fontId="1" fillId="5" borderId="27" xfId="0" applyFont="1" applyFill="1" applyBorder="1" applyAlignment="1">
      <alignment horizontal="left" vertical="center" wrapText="1"/>
    </xf>
    <xf numFmtId="0" fontId="1" fillId="5" borderId="230" xfId="0" applyFont="1" applyFill="1" applyBorder="1" applyAlignment="1">
      <alignment horizontal="left" vertical="center" wrapText="1"/>
    </xf>
    <xf numFmtId="0" fontId="3" fillId="0" borderId="231" xfId="0" applyFont="1" applyBorder="1" applyAlignment="1">
      <alignment horizontal="left" vertical="center" wrapText="1" indent="1"/>
    </xf>
    <xf numFmtId="0" fontId="3" fillId="0" borderId="237" xfId="0" applyFont="1" applyBorder="1" applyAlignment="1">
      <alignment horizontal="left" vertical="center" wrapText="1" indent="1"/>
    </xf>
    <xf numFmtId="0" fontId="17" fillId="7" borderId="10" xfId="0" applyFont="1" applyFill="1" applyBorder="1" applyAlignment="1">
      <alignment horizontal="left" vertical="center" wrapText="1"/>
    </xf>
    <xf numFmtId="0" fontId="17" fillId="7" borderId="145" xfId="0" applyFont="1" applyFill="1" applyBorder="1" applyAlignment="1">
      <alignment horizontal="left" vertical="center" wrapText="1"/>
    </xf>
    <xf numFmtId="0" fontId="8" fillId="6" borderId="238" xfId="0" applyFont="1" applyFill="1" applyBorder="1" applyAlignment="1">
      <alignment horizontal="left" vertical="center" wrapText="1"/>
    </xf>
    <xf numFmtId="0" fontId="8" fillId="6" borderId="19" xfId="0" applyFont="1" applyFill="1" applyBorder="1" applyAlignment="1">
      <alignment horizontal="left" vertical="center" wrapText="1"/>
    </xf>
    <xf numFmtId="0" fontId="8" fillId="6" borderId="235" xfId="0" applyFont="1" applyFill="1" applyBorder="1" applyAlignment="1">
      <alignment horizontal="left" vertical="center" wrapText="1"/>
    </xf>
    <xf numFmtId="0" fontId="8" fillId="6" borderId="101" xfId="0" applyFont="1" applyFill="1" applyBorder="1" applyAlignment="1">
      <alignment horizontal="left" vertical="center" wrapText="1"/>
    </xf>
    <xf numFmtId="0" fontId="8" fillId="6" borderId="99" xfId="0" applyFont="1" applyFill="1" applyBorder="1" applyAlignment="1">
      <alignment horizontal="left" vertical="center" wrapText="1"/>
    </xf>
    <xf numFmtId="0" fontId="8" fillId="6" borderId="100" xfId="0" applyFont="1" applyFill="1" applyBorder="1" applyAlignment="1">
      <alignment horizontal="left" vertical="center" wrapText="1"/>
    </xf>
    <xf numFmtId="0" fontId="17" fillId="7" borderId="22" xfId="0" applyFont="1" applyFill="1" applyBorder="1" applyAlignment="1">
      <alignment horizontal="left" vertical="center" wrapText="1"/>
    </xf>
    <xf numFmtId="0" fontId="17" fillId="7" borderId="149" xfId="0" applyFont="1" applyFill="1" applyBorder="1" applyAlignment="1">
      <alignment horizontal="left" vertical="center" wrapText="1"/>
    </xf>
    <xf numFmtId="0" fontId="6" fillId="5" borderId="108"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109" xfId="0" applyFont="1" applyFill="1" applyBorder="1" applyAlignment="1">
      <alignment horizontal="left" vertical="center" wrapText="1"/>
    </xf>
    <xf numFmtId="0" fontId="2" fillId="0" borderId="187" xfId="0" applyFont="1" applyBorder="1" applyAlignment="1">
      <alignment horizontal="left" vertical="center" wrapText="1" indent="1"/>
    </xf>
    <xf numFmtId="0" fontId="2" fillId="0" borderId="188" xfId="0" applyFont="1" applyBorder="1" applyAlignment="1">
      <alignment horizontal="left" vertical="center" wrapText="1" indent="1"/>
    </xf>
    <xf numFmtId="0" fontId="1" fillId="5" borderId="26"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1" fillId="5" borderId="230" xfId="0" applyFont="1" applyFill="1" applyBorder="1" applyAlignment="1">
      <alignment horizontal="center" vertical="center" wrapText="1"/>
    </xf>
    <xf numFmtId="0" fontId="29" fillId="6" borderId="102" xfId="0" applyFont="1" applyFill="1" applyBorder="1" applyAlignment="1">
      <alignment horizontal="left" vertical="center" wrapText="1"/>
    </xf>
    <xf numFmtId="0" fontId="6" fillId="6" borderId="105" xfId="0" applyFont="1" applyFill="1" applyBorder="1" applyAlignment="1">
      <alignment horizontal="left" vertical="center" wrapText="1"/>
    </xf>
    <xf numFmtId="0" fontId="6" fillId="6" borderId="106" xfId="0" applyFont="1" applyFill="1" applyBorder="1" applyAlignment="1">
      <alignment horizontal="left" vertical="center" wrapText="1"/>
    </xf>
    <xf numFmtId="0" fontId="3" fillId="0" borderId="233" xfId="0" applyFont="1" applyBorder="1" applyAlignment="1">
      <alignment horizontal="left" vertical="center" wrapText="1" indent="1"/>
    </xf>
    <xf numFmtId="0" fontId="8" fillId="6" borderId="108"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33" xfId="0" applyFont="1" applyFill="1" applyBorder="1" applyAlignment="1">
      <alignment horizontal="left" vertical="center" wrapText="1"/>
    </xf>
    <xf numFmtId="0" fontId="8" fillId="6" borderId="234" xfId="0" applyFont="1" applyFill="1" applyBorder="1" applyAlignment="1">
      <alignment horizontal="left" vertical="center" wrapText="1"/>
    </xf>
    <xf numFmtId="0" fontId="8" fillId="6" borderId="27" xfId="0" applyFont="1" applyFill="1" applyBorder="1" applyAlignment="1">
      <alignment horizontal="left" vertical="center" wrapText="1"/>
    </xf>
    <xf numFmtId="0" fontId="8" fillId="6" borderId="230" xfId="0" applyFont="1" applyFill="1" applyBorder="1" applyAlignment="1">
      <alignment horizontal="left" vertical="center" wrapText="1"/>
    </xf>
    <xf numFmtId="0" fontId="6" fillId="5" borderId="65"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1" fillId="5" borderId="229"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3" fillId="2" borderId="231" xfId="0" applyFont="1" applyFill="1" applyBorder="1" applyAlignment="1">
      <alignment horizontal="center" vertical="center" wrapText="1"/>
    </xf>
    <xf numFmtId="0" fontId="3" fillId="2" borderId="233"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28"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1" fillId="8" borderId="257" xfId="0" applyFont="1" applyFill="1" applyBorder="1" applyAlignment="1">
      <alignment horizontal="center" wrapText="1"/>
    </xf>
    <xf numFmtId="0" fontId="11" fillId="8" borderId="27" xfId="0" applyFont="1" applyFill="1" applyBorder="1" applyAlignment="1">
      <alignment horizontal="center" wrapText="1"/>
    </xf>
    <xf numFmtId="0" fontId="11" fillId="8" borderId="230" xfId="0" applyFont="1" applyFill="1" applyBorder="1" applyAlignment="1">
      <alignment horizontal="center" wrapText="1"/>
    </xf>
    <xf numFmtId="0" fontId="3" fillId="0" borderId="102" xfId="0" applyFont="1" applyBorder="1" applyAlignment="1">
      <alignment horizontal="left" vertical="center" wrapText="1" indent="1"/>
    </xf>
    <xf numFmtId="0" fontId="3" fillId="0" borderId="110" xfId="0" applyFont="1" applyBorder="1" applyAlignment="1">
      <alignment horizontal="left" vertical="center" wrapText="1" indent="1"/>
    </xf>
    <xf numFmtId="0" fontId="3" fillId="0" borderId="108" xfId="0" applyFont="1" applyBorder="1" applyAlignment="1">
      <alignment horizontal="left" vertical="center" wrapText="1" indent="1"/>
    </xf>
    <xf numFmtId="0" fontId="2" fillId="0" borderId="212" xfId="0" applyFont="1" applyBorder="1" applyAlignment="1">
      <alignment horizontal="left" vertical="center" wrapText="1" indent="1"/>
    </xf>
    <xf numFmtId="0" fontId="2" fillId="0" borderId="213" xfId="0" applyFont="1" applyBorder="1" applyAlignment="1">
      <alignment horizontal="left" vertical="center" wrapText="1" indent="1"/>
    </xf>
    <xf numFmtId="0" fontId="2" fillId="0" borderId="214" xfId="0" applyFont="1" applyBorder="1" applyAlignment="1">
      <alignment horizontal="left" vertical="center" wrapText="1" indent="1"/>
    </xf>
    <xf numFmtId="0" fontId="1" fillId="5" borderId="154" xfId="0" applyFont="1" applyFill="1" applyBorder="1" applyAlignment="1">
      <alignment horizontal="center" vertical="center" wrapText="1"/>
    </xf>
    <xf numFmtId="0" fontId="6" fillId="5" borderId="164" xfId="0" applyFont="1" applyFill="1" applyBorder="1" applyAlignment="1">
      <alignment horizontal="center" vertical="center" wrapText="1"/>
    </xf>
    <xf numFmtId="0" fontId="6" fillId="5" borderId="111" xfId="0" applyFont="1" applyFill="1" applyBorder="1" applyAlignment="1">
      <alignment horizontal="center" vertical="center" wrapText="1"/>
    </xf>
    <xf numFmtId="0" fontId="5" fillId="3" borderId="102" xfId="0" applyFont="1" applyFill="1" applyBorder="1" applyAlignment="1">
      <alignment horizontal="left" vertical="top" wrapText="1"/>
    </xf>
    <xf numFmtId="0" fontId="5" fillId="3" borderId="105" xfId="0" applyFont="1" applyFill="1" applyBorder="1" applyAlignment="1">
      <alignment horizontal="left" vertical="top" wrapText="1"/>
    </xf>
    <xf numFmtId="0" fontId="5" fillId="3" borderId="106" xfId="0" applyFont="1" applyFill="1" applyBorder="1" applyAlignment="1">
      <alignment horizontal="left" vertical="top" wrapText="1"/>
    </xf>
    <xf numFmtId="0" fontId="6" fillId="5" borderId="110" xfId="0" applyFont="1" applyFill="1" applyBorder="1" applyAlignment="1">
      <alignment horizontal="left" wrapText="1"/>
    </xf>
    <xf numFmtId="0" fontId="6" fillId="5" borderId="111" xfId="0" applyFont="1" applyFill="1" applyBorder="1" applyAlignment="1">
      <alignment horizontal="left" wrapText="1"/>
    </xf>
    <xf numFmtId="0" fontId="6" fillId="5" borderId="112" xfId="0" applyFont="1" applyFill="1" applyBorder="1" applyAlignment="1">
      <alignment horizontal="left" wrapText="1"/>
    </xf>
    <xf numFmtId="0" fontId="6" fillId="5" borderId="101" xfId="0" applyFont="1" applyFill="1" applyBorder="1" applyAlignment="1">
      <alignment horizontal="left" vertical="center" wrapText="1"/>
    </xf>
    <xf numFmtId="0" fontId="6" fillId="5" borderId="99" xfId="0" applyFont="1" applyFill="1" applyBorder="1" applyAlignment="1">
      <alignment horizontal="left" vertical="center" wrapText="1"/>
    </xf>
    <xf numFmtId="0" fontId="6" fillId="5" borderId="100" xfId="0" applyFont="1" applyFill="1" applyBorder="1" applyAlignment="1">
      <alignment horizontal="left" vertical="center" wrapText="1"/>
    </xf>
    <xf numFmtId="0" fontId="1" fillId="5" borderId="114" xfId="0" applyFont="1" applyFill="1" applyBorder="1" applyAlignment="1">
      <alignment horizontal="center" vertical="center" wrapText="1"/>
    </xf>
    <xf numFmtId="0" fontId="1" fillId="5" borderId="115" xfId="0" applyFont="1" applyFill="1" applyBorder="1" applyAlignment="1">
      <alignment horizontal="center" vertical="center" wrapText="1"/>
    </xf>
    <xf numFmtId="0" fontId="1" fillId="5" borderId="116" xfId="0" applyFont="1" applyFill="1" applyBorder="1" applyAlignment="1">
      <alignment horizontal="center" vertical="center" wrapText="1"/>
    </xf>
    <xf numFmtId="0" fontId="2" fillId="0" borderId="111" xfId="0" applyFont="1" applyBorder="1" applyAlignment="1">
      <alignment horizontal="left" vertical="center" wrapText="1"/>
    </xf>
    <xf numFmtId="0" fontId="2" fillId="0" borderId="119" xfId="0" applyFont="1" applyBorder="1" applyAlignment="1">
      <alignment horizontal="left" vertical="center" wrapText="1"/>
    </xf>
    <xf numFmtId="0" fontId="1" fillId="5" borderId="101" xfId="0" applyFont="1" applyFill="1" applyBorder="1" applyAlignment="1">
      <alignment horizontal="left" vertical="center" wrapText="1"/>
    </xf>
    <xf numFmtId="0" fontId="1" fillId="5" borderId="99" xfId="0" applyFont="1" applyFill="1" applyBorder="1" applyAlignment="1">
      <alignment horizontal="left" vertical="center" wrapText="1"/>
    </xf>
    <xf numFmtId="0" fontId="1" fillId="5" borderId="100" xfId="0" applyFont="1" applyFill="1" applyBorder="1" applyAlignment="1">
      <alignment horizontal="left" vertical="center" wrapText="1"/>
    </xf>
    <xf numFmtId="0" fontId="17" fillId="7" borderId="34" xfId="0" applyFont="1" applyFill="1" applyBorder="1" applyAlignment="1">
      <alignment horizontal="left" vertical="center" wrapText="1"/>
    </xf>
    <xf numFmtId="0" fontId="17" fillId="7" borderId="0" xfId="0" applyFont="1" applyFill="1" applyAlignment="1">
      <alignment horizontal="left" vertical="center" wrapText="1"/>
    </xf>
    <xf numFmtId="0" fontId="17" fillId="7" borderId="109" xfId="0" applyFont="1" applyFill="1" applyBorder="1" applyAlignment="1">
      <alignment horizontal="left" vertical="center" wrapText="1"/>
    </xf>
    <xf numFmtId="0" fontId="17" fillId="7" borderId="121" xfId="0" applyFont="1" applyFill="1" applyBorder="1" applyAlignment="1">
      <alignment horizontal="left" vertical="center" wrapText="1"/>
    </xf>
    <xf numFmtId="0" fontId="17" fillId="7" borderId="122" xfId="0" applyFont="1" applyFill="1" applyBorder="1" applyAlignment="1">
      <alignment horizontal="left" vertical="center" wrapText="1"/>
    </xf>
    <xf numFmtId="0" fontId="17" fillId="7" borderId="123" xfId="0" applyFont="1" applyFill="1" applyBorder="1" applyAlignment="1">
      <alignment horizontal="left" vertical="center" wrapText="1"/>
    </xf>
    <xf numFmtId="0" fontId="8" fillId="6" borderId="111" xfId="0" applyFont="1" applyFill="1" applyBorder="1" applyAlignment="1">
      <alignment horizontal="left" vertical="center" wrapText="1"/>
    </xf>
    <xf numFmtId="0" fontId="8" fillId="6" borderId="112" xfId="0" applyFont="1" applyFill="1" applyBorder="1" applyAlignment="1">
      <alignment horizontal="left" vertical="center" wrapText="1"/>
    </xf>
    <xf numFmtId="0" fontId="1" fillId="5" borderId="180" xfId="0" applyFont="1" applyFill="1" applyBorder="1" applyAlignment="1">
      <alignment horizontal="center" vertical="center" wrapText="1"/>
    </xf>
    <xf numFmtId="0" fontId="1" fillId="5" borderId="181" xfId="0" applyFont="1" applyFill="1" applyBorder="1" applyAlignment="1">
      <alignment horizontal="center" vertical="center" wrapText="1"/>
    </xf>
    <xf numFmtId="0" fontId="1" fillId="5" borderId="182" xfId="0" applyFont="1" applyFill="1" applyBorder="1" applyAlignment="1">
      <alignment horizontal="center" vertical="center" wrapText="1"/>
    </xf>
    <xf numFmtId="0" fontId="8" fillId="6" borderId="110" xfId="0" applyFont="1" applyFill="1" applyBorder="1" applyAlignment="1">
      <alignment horizontal="left" vertical="center" wrapText="1"/>
    </xf>
    <xf numFmtId="0" fontId="42" fillId="6" borderId="113" xfId="0" applyFont="1" applyFill="1" applyBorder="1" applyAlignment="1">
      <alignment horizontal="left" vertical="center" wrapText="1"/>
    </xf>
    <xf numFmtId="0" fontId="2" fillId="6" borderId="115" xfId="0" applyFont="1" applyFill="1" applyBorder="1" applyAlignment="1">
      <alignment horizontal="left" vertical="center" wrapText="1"/>
    </xf>
    <xf numFmtId="0" fontId="2" fillId="6" borderId="105" xfId="0" applyFont="1" applyFill="1" applyBorder="1" applyAlignment="1">
      <alignment horizontal="left" vertical="center" wrapText="1"/>
    </xf>
    <xf numFmtId="0" fontId="2" fillId="6" borderId="106" xfId="0" applyFont="1" applyFill="1" applyBorder="1" applyAlignment="1">
      <alignment horizontal="left" vertical="center" wrapText="1"/>
    </xf>
    <xf numFmtId="0" fontId="2" fillId="0" borderId="248" xfId="0" applyFont="1" applyBorder="1" applyAlignment="1">
      <alignment horizontal="left" vertical="center" wrapText="1" indent="1"/>
    </xf>
    <xf numFmtId="0" fontId="2" fillId="0" borderId="250" xfId="0" applyFont="1" applyBorder="1" applyAlignment="1">
      <alignment horizontal="left" vertical="center" wrapText="1" indent="1"/>
    </xf>
    <xf numFmtId="0" fontId="4" fillId="0" borderId="213" xfId="0" applyFont="1" applyBorder="1" applyAlignment="1">
      <alignment vertical="center" wrapText="1" indent="1"/>
    </xf>
    <xf numFmtId="0" fontId="3" fillId="0" borderId="150" xfId="0" applyFont="1" applyBorder="1" applyAlignment="1">
      <alignment horizontal="left" vertical="center" wrapText="1" indent="1"/>
    </xf>
    <xf numFmtId="0" fontId="3" fillId="0" borderId="152" xfId="0" applyFont="1" applyBorder="1" applyAlignment="1">
      <alignment horizontal="left" vertical="center" wrapText="1" indent="1"/>
    </xf>
    <xf numFmtId="0" fontId="8" fillId="6" borderId="102" xfId="0" applyFont="1" applyFill="1" applyBorder="1" applyAlignment="1">
      <alignment horizontal="left" vertical="center" wrapText="1"/>
    </xf>
    <xf numFmtId="0" fontId="3" fillId="0" borderId="213" xfId="0" applyFont="1" applyBorder="1" applyAlignment="1">
      <alignment vertical="center" wrapText="1" indent="1"/>
    </xf>
    <xf numFmtId="0" fontId="3" fillId="2" borderId="248" xfId="0" applyFont="1" applyFill="1" applyBorder="1" applyAlignment="1">
      <alignment horizontal="center" vertical="center" wrapText="1"/>
    </xf>
    <xf numFmtId="0" fontId="3" fillId="2" borderId="25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 fillId="0" borderId="48" xfId="0" applyFont="1" applyBorder="1" applyAlignment="1">
      <alignment horizontal="left" vertical="center" wrapText="1"/>
    </xf>
    <xf numFmtId="0" fontId="2" fillId="0" borderId="50" xfId="0" applyFont="1" applyBorder="1" applyAlignment="1">
      <alignment horizontal="left" vertical="center" wrapText="1"/>
    </xf>
    <xf numFmtId="0" fontId="17" fillId="7" borderId="48" xfId="0" applyFont="1" applyFill="1" applyBorder="1" applyAlignment="1">
      <alignment horizontal="left" vertical="center" wrapText="1"/>
    </xf>
    <xf numFmtId="0" fontId="17" fillId="7" borderId="42" xfId="0" applyFont="1" applyFill="1" applyBorder="1" applyAlignment="1">
      <alignment horizontal="left" vertical="center" wrapText="1"/>
    </xf>
    <xf numFmtId="0" fontId="17" fillId="7" borderId="43" xfId="0" applyFont="1" applyFill="1" applyBorder="1" applyAlignment="1">
      <alignment horizontal="left" vertical="center" wrapText="1"/>
    </xf>
    <xf numFmtId="0" fontId="17" fillId="7" borderId="47" xfId="0" applyFont="1" applyFill="1" applyBorder="1" applyAlignment="1">
      <alignment horizontal="left" vertical="center" wrapText="1"/>
    </xf>
    <xf numFmtId="0" fontId="5" fillId="3" borderId="4" xfId="0" applyFont="1" applyFill="1" applyBorder="1" applyAlignment="1">
      <alignment horizontal="left" vertical="top" wrapText="1"/>
    </xf>
    <xf numFmtId="0" fontId="5" fillId="3" borderId="25" xfId="0" applyFont="1" applyFill="1" applyBorder="1" applyAlignment="1">
      <alignment horizontal="left" vertical="top" wrapText="1"/>
    </xf>
    <xf numFmtId="0" fontId="5" fillId="3" borderId="36"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24" xfId="0" applyFont="1" applyFill="1" applyBorder="1" applyAlignment="1">
      <alignment horizontal="left" vertical="top" wrapText="1"/>
    </xf>
    <xf numFmtId="0" fontId="1" fillId="5" borderId="48" xfId="0" applyFont="1" applyFill="1" applyBorder="1" applyAlignment="1">
      <alignment horizontal="center" vertical="center" wrapText="1"/>
    </xf>
    <xf numFmtId="0" fontId="1" fillId="5" borderId="50" xfId="0" applyFont="1" applyFill="1" applyBorder="1" applyAlignment="1">
      <alignment horizontal="center" vertical="center" wrapText="1"/>
    </xf>
    <xf numFmtId="0" fontId="1" fillId="5" borderId="42" xfId="0" applyFont="1" applyFill="1" applyBorder="1" applyAlignment="1">
      <alignment horizontal="center" vertical="center" wrapText="1"/>
    </xf>
    <xf numFmtId="0" fontId="6" fillId="6" borderId="32" xfId="0" applyFont="1" applyFill="1" applyBorder="1" applyAlignment="1">
      <alignment horizontal="left" vertical="center" wrapText="1"/>
    </xf>
    <xf numFmtId="0" fontId="1" fillId="6" borderId="33" xfId="0" applyFont="1" applyFill="1" applyBorder="1" applyAlignment="1">
      <alignment horizontal="left" vertical="center" wrapText="1"/>
    </xf>
    <xf numFmtId="0" fontId="1" fillId="6" borderId="31" xfId="0" applyFont="1" applyFill="1" applyBorder="1" applyAlignment="1">
      <alignment horizontal="left" vertical="center" wrapText="1"/>
    </xf>
    <xf numFmtId="0" fontId="1" fillId="5" borderId="22" xfId="0" applyFont="1" applyFill="1" applyBorder="1" applyAlignment="1">
      <alignment horizontal="center" vertical="center" wrapText="1"/>
    </xf>
    <xf numFmtId="0" fontId="1" fillId="5" borderId="5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6" borderId="26" xfId="0" applyFont="1" applyFill="1" applyBorder="1" applyAlignment="1">
      <alignment horizontal="left" vertical="center" wrapText="1"/>
    </xf>
    <xf numFmtId="0" fontId="6" fillId="6" borderId="27"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2" fillId="0" borderId="46" xfId="0" applyFont="1" applyBorder="1" applyAlignment="1">
      <alignment wrapText="1"/>
    </xf>
    <xf numFmtId="0" fontId="2" fillId="0" borderId="47" xfId="0" applyFont="1" applyBorder="1" applyAlignment="1">
      <alignment wrapText="1"/>
    </xf>
    <xf numFmtId="0" fontId="11" fillId="8" borderId="41" xfId="0" applyFont="1" applyFill="1" applyBorder="1" applyAlignment="1">
      <alignment wrapText="1"/>
    </xf>
    <xf numFmtId="0" fontId="11" fillId="8" borderId="48" xfId="0" applyFont="1" applyFill="1" applyBorder="1" applyAlignment="1">
      <alignment wrapText="1"/>
    </xf>
    <xf numFmtId="0" fontId="11" fillId="8" borderId="42" xfId="0" applyFont="1" applyFill="1" applyBorder="1" applyAlignment="1">
      <alignment wrapText="1"/>
    </xf>
    <xf numFmtId="0" fontId="6" fillId="5" borderId="41" xfId="0" applyFont="1" applyFill="1" applyBorder="1" applyAlignment="1">
      <alignment vertical="center" wrapText="1"/>
    </xf>
    <xf numFmtId="0" fontId="6" fillId="5" borderId="48" xfId="0" applyFont="1" applyFill="1" applyBorder="1" applyAlignment="1">
      <alignment vertical="center" wrapText="1"/>
    </xf>
    <xf numFmtId="0" fontId="6" fillId="5" borderId="42" xfId="0" applyFont="1" applyFill="1" applyBorder="1" applyAlignment="1">
      <alignment vertical="center" wrapText="1"/>
    </xf>
    <xf numFmtId="0" fontId="1" fillId="5" borderId="20" xfId="0" applyFont="1" applyFill="1" applyBorder="1" applyAlignment="1">
      <alignment horizontal="center" vertical="center" wrapText="1"/>
    </xf>
    <xf numFmtId="0" fontId="6" fillId="5" borderId="70" xfId="0" applyFont="1" applyFill="1" applyBorder="1" applyAlignment="1">
      <alignment horizontal="left" wrapText="1"/>
    </xf>
    <xf numFmtId="0" fontId="6" fillId="5" borderId="48" xfId="0" applyFont="1" applyFill="1" applyBorder="1" applyAlignment="1">
      <alignment horizontal="left" wrapText="1"/>
    </xf>
    <xf numFmtId="0" fontId="6" fillId="5" borderId="42" xfId="0" applyFont="1" applyFill="1" applyBorder="1" applyAlignment="1">
      <alignment horizontal="left" wrapText="1"/>
    </xf>
  </cellXfs>
  <cellStyles count="1">
    <cellStyle name="Normal" xfId="0" builtinId="0"/>
  </cellStyles>
  <dxfs count="0"/>
  <tableStyles count="0" defaultTableStyle="TableStyleMedium2" defaultPivotStyle="PivotStyleMedium9"/>
  <colors>
    <mruColors>
      <color rgb="FFEDEDED"/>
      <color rgb="FFDEEA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G31"/>
  <sheetViews>
    <sheetView tabSelected="1" topLeftCell="A10" workbookViewId="0">
      <selection activeCell="B17" sqref="B17"/>
    </sheetView>
  </sheetViews>
  <sheetFormatPr defaultRowHeight="14.45"/>
  <cols>
    <col min="1" max="1" width="4.28515625" customWidth="1"/>
    <col min="2" max="2" width="175.85546875" customWidth="1"/>
  </cols>
  <sheetData>
    <row r="2" spans="2:2" ht="21">
      <c r="B2" s="62" t="s">
        <v>0</v>
      </c>
    </row>
    <row r="4" spans="2:2" ht="33.6" customHeight="1">
      <c r="B4" s="527" t="s">
        <v>1</v>
      </c>
    </row>
    <row r="5" spans="2:2">
      <c r="B5" s="63"/>
    </row>
    <row r="6" spans="2:2">
      <c r="B6" s="64" t="s">
        <v>2</v>
      </c>
    </row>
    <row r="7" spans="2:2">
      <c r="B7" s="65" t="s">
        <v>3</v>
      </c>
    </row>
    <row r="8" spans="2:2">
      <c r="B8" s="66" t="s">
        <v>4</v>
      </c>
    </row>
    <row r="10" spans="2:2" ht="15.75" customHeight="1">
      <c r="B10" s="64" t="s">
        <v>5</v>
      </c>
    </row>
    <row r="11" spans="2:2" ht="93.75" customHeight="1">
      <c r="B11" s="385" t="s">
        <v>6</v>
      </c>
    </row>
    <row r="12" spans="2:2" ht="200.25" customHeight="1">
      <c r="B12" s="385" t="s">
        <v>7</v>
      </c>
    </row>
    <row r="14" spans="2:2" ht="18">
      <c r="B14" s="67" t="s">
        <v>8</v>
      </c>
    </row>
    <row r="15" spans="2:2" ht="15" customHeight="1">
      <c r="B15" s="386" t="s">
        <v>9</v>
      </c>
    </row>
    <row r="16" spans="2:2" ht="15" customHeight="1">
      <c r="B16" s="452" t="s">
        <v>10</v>
      </c>
    </row>
    <row r="17" spans="2:7" ht="15" customHeight="1">
      <c r="B17" s="68" t="s">
        <v>11</v>
      </c>
      <c r="F17" s="528"/>
      <c r="G17" s="529"/>
    </row>
    <row r="18" spans="2:7" ht="15" customHeight="1">
      <c r="B18" s="69" t="s">
        <v>12</v>
      </c>
    </row>
    <row r="19" spans="2:7">
      <c r="B19" s="69"/>
    </row>
    <row r="20" spans="2:7">
      <c r="B20" s="64" t="s">
        <v>13</v>
      </c>
    </row>
    <row r="21" spans="2:7" ht="48" customHeight="1">
      <c r="B21" s="80" t="s">
        <v>14</v>
      </c>
    </row>
    <row r="22" spans="2:7">
      <c r="B22" s="63"/>
    </row>
    <row r="23" spans="2:7">
      <c r="B23" s="64" t="s">
        <v>15</v>
      </c>
    </row>
    <row r="24" spans="2:7" ht="48" customHeight="1">
      <c r="B24" s="70" t="s">
        <v>16</v>
      </c>
    </row>
    <row r="25" spans="2:7">
      <c r="B25" s="71" t="s">
        <v>17</v>
      </c>
    </row>
    <row r="26" spans="2:7">
      <c r="B26" s="71" t="s">
        <v>18</v>
      </c>
    </row>
    <row r="28" spans="2:7">
      <c r="B28" s="23" t="s">
        <v>19</v>
      </c>
    </row>
    <row r="29" spans="2:7" ht="63" customHeight="1">
      <c r="B29" s="70" t="s">
        <v>20</v>
      </c>
    </row>
    <row r="30" spans="2:7" ht="15"/>
    <row r="31" spans="2:7" 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7FBF4-8AE2-4591-9996-1841B1141A3A}">
  <dimension ref="A1:Q97"/>
  <sheetViews>
    <sheetView showZeros="0" workbookViewId="0"/>
  </sheetViews>
  <sheetFormatPr defaultRowHeight="14.45"/>
  <cols>
    <col min="1" max="1" width="32.28515625" customWidth="1"/>
    <col min="2" max="2" width="30" customWidth="1"/>
    <col min="3" max="10" width="15.7109375" customWidth="1"/>
  </cols>
  <sheetData>
    <row r="1" spans="1:15" ht="103.9" customHeight="1">
      <c r="A1" s="603" t="s">
        <v>21</v>
      </c>
      <c r="B1" s="604"/>
      <c r="C1" s="604"/>
      <c r="D1" s="604"/>
      <c r="E1" s="604"/>
      <c r="F1" s="604"/>
      <c r="G1" s="604"/>
      <c r="H1" s="604"/>
      <c r="I1" s="604"/>
      <c r="J1" s="605"/>
    </row>
    <row r="2" spans="1:15" ht="45" customHeight="1" thickBot="1">
      <c r="A2" s="615" t="s">
        <v>22</v>
      </c>
      <c r="B2" s="616"/>
      <c r="C2" s="600" t="s">
        <v>23</v>
      </c>
      <c r="D2" s="601"/>
      <c r="E2" s="601"/>
      <c r="F2" s="601"/>
      <c r="G2" s="601"/>
      <c r="H2" s="601"/>
      <c r="I2" s="601"/>
      <c r="J2" s="602"/>
    </row>
    <row r="3" spans="1:15" ht="102" customHeight="1" thickBot="1">
      <c r="A3" s="617" t="s">
        <v>24</v>
      </c>
      <c r="B3" s="619" t="s">
        <v>25</v>
      </c>
      <c r="C3" s="621" t="s">
        <v>26</v>
      </c>
      <c r="D3" s="622"/>
      <c r="E3" s="623"/>
      <c r="F3" s="613" t="s">
        <v>27</v>
      </c>
      <c r="G3" s="614"/>
      <c r="H3" s="614"/>
      <c r="I3" s="614"/>
      <c r="J3" s="453" t="s">
        <v>28</v>
      </c>
    </row>
    <row r="4" spans="1:15" ht="71.45" customHeight="1" thickBot="1">
      <c r="A4" s="618"/>
      <c r="B4" s="620"/>
      <c r="C4" s="454" t="s">
        <v>29</v>
      </c>
      <c r="D4" s="4" t="s">
        <v>30</v>
      </c>
      <c r="E4" s="5" t="s">
        <v>31</v>
      </c>
      <c r="F4" s="455" t="s">
        <v>32</v>
      </c>
      <c r="G4" s="3" t="s">
        <v>33</v>
      </c>
      <c r="H4" s="455" t="s">
        <v>34</v>
      </c>
      <c r="I4" s="3" t="s">
        <v>35</v>
      </c>
      <c r="J4" s="456" t="s">
        <v>36</v>
      </c>
    </row>
    <row r="5" spans="1:15" ht="18" customHeight="1" thickBot="1">
      <c r="A5" s="607" t="s">
        <v>37</v>
      </c>
      <c r="B5" s="608"/>
      <c r="C5" s="609"/>
      <c r="D5" s="609"/>
      <c r="E5" s="609"/>
      <c r="F5" s="609"/>
      <c r="G5" s="609"/>
      <c r="H5" s="609"/>
      <c r="I5" s="609"/>
      <c r="J5" s="610"/>
    </row>
    <row r="6" spans="1:15" ht="16.149999999999999" customHeight="1" thickBot="1">
      <c r="A6" s="530" t="s">
        <v>38</v>
      </c>
      <c r="B6" s="273"/>
      <c r="C6" s="256"/>
      <c r="D6" s="165"/>
      <c r="E6" s="257">
        <f t="shared" ref="E6:E14" si="0">C6*D6</f>
        <v>0</v>
      </c>
      <c r="F6" s="256"/>
      <c r="G6" s="165"/>
      <c r="H6" s="165"/>
      <c r="I6" s="165"/>
      <c r="J6" s="257"/>
    </row>
    <row r="7" spans="1:15" ht="16.149999999999999" customHeight="1" thickBot="1">
      <c r="A7" s="531"/>
      <c r="B7" s="272"/>
      <c r="C7" s="258"/>
      <c r="D7" s="214"/>
      <c r="E7" s="259">
        <f t="shared" si="0"/>
        <v>0</v>
      </c>
      <c r="F7" s="258"/>
      <c r="G7" s="214"/>
      <c r="H7" s="214"/>
      <c r="I7" s="214"/>
      <c r="J7" s="259"/>
      <c r="L7" s="274"/>
      <c r="M7" s="274"/>
      <c r="N7" s="274"/>
      <c r="O7" s="274"/>
    </row>
    <row r="8" spans="1:15" ht="16.149999999999999" customHeight="1" thickBot="1">
      <c r="A8" s="532"/>
      <c r="B8" s="252"/>
      <c r="C8" s="260"/>
      <c r="D8" s="74"/>
      <c r="E8" s="261">
        <f t="shared" si="0"/>
        <v>0</v>
      </c>
      <c r="F8" s="260"/>
      <c r="G8" s="74"/>
      <c r="H8" s="74"/>
      <c r="I8" s="74"/>
      <c r="J8" s="261"/>
      <c r="L8" s="274"/>
      <c r="M8" s="274"/>
      <c r="N8" s="274"/>
      <c r="O8" s="274"/>
    </row>
    <row r="9" spans="1:15" ht="16.149999999999999" customHeight="1">
      <c r="A9" s="532" t="s">
        <v>39</v>
      </c>
      <c r="B9" s="253"/>
      <c r="C9" s="262"/>
      <c r="D9" s="244"/>
      <c r="E9" s="263">
        <f t="shared" si="0"/>
        <v>0</v>
      </c>
      <c r="F9" s="262"/>
      <c r="G9" s="250"/>
      <c r="H9" s="250"/>
      <c r="I9" s="244"/>
      <c r="J9" s="268"/>
      <c r="L9" s="274"/>
      <c r="M9" s="274"/>
      <c r="N9" s="274"/>
      <c r="O9" s="274"/>
    </row>
    <row r="10" spans="1:15" ht="16.149999999999999" customHeight="1" thickBot="1">
      <c r="A10" s="533"/>
      <c r="B10" s="254"/>
      <c r="C10" s="264"/>
      <c r="D10" s="248"/>
      <c r="E10" s="265">
        <f t="shared" si="0"/>
        <v>0</v>
      </c>
      <c r="F10" s="264"/>
      <c r="G10" s="321"/>
      <c r="H10" s="321"/>
      <c r="I10" s="248"/>
      <c r="J10" s="269"/>
      <c r="L10" s="241"/>
      <c r="M10" s="241"/>
      <c r="O10" s="241"/>
    </row>
    <row r="11" spans="1:15" ht="16.149999999999999" customHeight="1">
      <c r="A11" s="532" t="s">
        <v>40</v>
      </c>
      <c r="B11" s="253"/>
      <c r="C11" s="262"/>
      <c r="D11" s="244"/>
      <c r="E11" s="263">
        <f t="shared" si="0"/>
        <v>0</v>
      </c>
      <c r="F11" s="262"/>
      <c r="G11" s="250"/>
      <c r="H11" s="250"/>
      <c r="I11" s="244"/>
      <c r="J11" s="268"/>
      <c r="L11" s="241"/>
      <c r="M11" s="241"/>
      <c r="N11" s="241"/>
      <c r="O11" s="241"/>
    </row>
    <row r="12" spans="1:15" ht="16.149999999999999" customHeight="1" thickBot="1">
      <c r="A12" s="533"/>
      <c r="B12" s="255"/>
      <c r="C12" s="266"/>
      <c r="D12" s="246"/>
      <c r="E12" s="267">
        <f t="shared" si="0"/>
        <v>0</v>
      </c>
      <c r="F12" s="266"/>
      <c r="G12" s="246"/>
      <c r="H12" s="246"/>
      <c r="I12" s="246"/>
      <c r="J12" s="384"/>
    </row>
    <row r="13" spans="1:15" ht="16.149999999999999" customHeight="1">
      <c r="A13" s="532" t="s">
        <v>41</v>
      </c>
      <c r="B13" s="253"/>
      <c r="C13" s="262"/>
      <c r="D13" s="244"/>
      <c r="E13" s="263">
        <f t="shared" si="0"/>
        <v>0</v>
      </c>
      <c r="F13" s="262"/>
      <c r="G13" s="250"/>
      <c r="H13" s="250"/>
      <c r="I13" s="244"/>
      <c r="J13" s="268"/>
      <c r="L13" s="241"/>
      <c r="M13" s="241"/>
      <c r="N13" s="241"/>
      <c r="O13" s="241"/>
    </row>
    <row r="14" spans="1:15" ht="16.149999999999999" customHeight="1" thickBot="1">
      <c r="A14" s="533"/>
      <c r="B14" s="255"/>
      <c r="C14" s="266"/>
      <c r="D14" s="246"/>
      <c r="E14" s="267">
        <f t="shared" si="0"/>
        <v>0</v>
      </c>
      <c r="F14" s="266"/>
      <c r="G14" s="246"/>
      <c r="H14" s="246"/>
      <c r="I14" s="249"/>
      <c r="J14" s="384"/>
    </row>
    <row r="15" spans="1:15" ht="18" customHeight="1" thickBot="1">
      <c r="A15" s="607" t="s">
        <v>42</v>
      </c>
      <c r="B15" s="587"/>
      <c r="C15" s="608"/>
      <c r="D15" s="608"/>
      <c r="E15" s="608"/>
      <c r="F15" s="587"/>
      <c r="G15" s="587"/>
      <c r="H15" s="587"/>
      <c r="I15" s="587"/>
      <c r="J15" s="588"/>
    </row>
    <row r="16" spans="1:15" ht="16.149999999999999" customHeight="1">
      <c r="A16" s="566" t="s">
        <v>38</v>
      </c>
      <c r="B16" s="93"/>
      <c r="C16" s="87"/>
      <c r="D16" s="88"/>
      <c r="E16" s="89"/>
      <c r="F16" s="95"/>
      <c r="G16" s="60"/>
      <c r="H16" s="60"/>
      <c r="I16" s="60"/>
      <c r="J16" s="458"/>
      <c r="L16" t="s">
        <v>43</v>
      </c>
    </row>
    <row r="17" spans="1:15" ht="16.149999999999999" customHeight="1" thickBot="1">
      <c r="A17" s="567"/>
      <c r="B17" s="94"/>
      <c r="C17" s="90"/>
      <c r="D17" s="91"/>
      <c r="E17" s="92"/>
      <c r="F17" s="96"/>
      <c r="G17" s="51"/>
      <c r="H17" s="51"/>
      <c r="I17" s="51"/>
      <c r="J17" s="459"/>
    </row>
    <row r="18" spans="1:15" ht="16.149999999999999" customHeight="1">
      <c r="A18" s="532" t="s">
        <v>39</v>
      </c>
      <c r="B18" s="253"/>
      <c r="C18" s="262"/>
      <c r="D18" s="244"/>
      <c r="E18" s="263">
        <f>C18*D18</f>
        <v>0</v>
      </c>
      <c r="F18" s="262"/>
      <c r="G18" s="250"/>
      <c r="H18" s="250"/>
      <c r="I18" s="244"/>
      <c r="J18" s="268"/>
      <c r="L18" s="274"/>
      <c r="M18" s="274"/>
      <c r="N18" s="274"/>
      <c r="O18" s="274"/>
    </row>
    <row r="19" spans="1:15" ht="16.149999999999999" customHeight="1" thickBot="1">
      <c r="A19" s="533"/>
      <c r="B19" s="254"/>
      <c r="C19" s="264"/>
      <c r="D19" s="248"/>
      <c r="E19" s="265">
        <f>C19*D19</f>
        <v>0</v>
      </c>
      <c r="F19" s="264"/>
      <c r="G19" s="321"/>
      <c r="H19" s="321"/>
      <c r="I19" s="248"/>
      <c r="J19" s="269"/>
      <c r="L19" s="241"/>
      <c r="M19" s="241"/>
      <c r="O19" s="241"/>
    </row>
    <row r="20" spans="1:15" ht="16.149999999999999" customHeight="1">
      <c r="A20" s="532" t="s">
        <v>40</v>
      </c>
      <c r="B20" s="253"/>
      <c r="C20" s="262"/>
      <c r="D20" s="244"/>
      <c r="E20" s="263"/>
      <c r="F20" s="262"/>
      <c r="G20" s="250"/>
      <c r="H20" s="250"/>
      <c r="I20" s="244"/>
      <c r="J20" s="268"/>
      <c r="L20" s="241"/>
      <c r="M20" s="241"/>
      <c r="N20" s="241"/>
      <c r="O20" s="241"/>
    </row>
    <row r="21" spans="1:15" ht="16.149999999999999" customHeight="1" thickBot="1">
      <c r="A21" s="533"/>
      <c r="B21" s="255"/>
      <c r="C21" s="266"/>
      <c r="D21" s="246"/>
      <c r="E21" s="267">
        <f>C21*D21</f>
        <v>0</v>
      </c>
      <c r="F21" s="266"/>
      <c r="G21" s="246"/>
      <c r="H21" s="246"/>
      <c r="I21" s="246"/>
      <c r="J21" s="384"/>
    </row>
    <row r="22" spans="1:15" ht="16.149999999999999" customHeight="1">
      <c r="A22" s="532" t="s">
        <v>41</v>
      </c>
      <c r="B22" s="253"/>
      <c r="C22" s="262"/>
      <c r="D22" s="244"/>
      <c r="E22" s="263"/>
      <c r="F22" s="262"/>
      <c r="G22" s="250"/>
      <c r="H22" s="250"/>
      <c r="I22" s="244"/>
      <c r="J22" s="268"/>
      <c r="L22" s="241"/>
      <c r="M22" s="241"/>
      <c r="N22" s="241"/>
      <c r="O22" s="241"/>
    </row>
    <row r="23" spans="1:15" ht="16.149999999999999" customHeight="1" thickBot="1">
      <c r="A23" s="533"/>
      <c r="B23" s="255"/>
      <c r="C23" s="266"/>
      <c r="D23" s="246"/>
      <c r="E23" s="267">
        <f>C23*D23</f>
        <v>0</v>
      </c>
      <c r="F23" s="266"/>
      <c r="G23" s="246"/>
      <c r="H23" s="246"/>
      <c r="I23" s="249"/>
      <c r="J23" s="384"/>
    </row>
    <row r="24" spans="1:15" ht="18" customHeight="1" thickBot="1">
      <c r="A24" s="607" t="s">
        <v>44</v>
      </c>
      <c r="B24" s="611"/>
      <c r="C24" s="608"/>
      <c r="D24" s="608"/>
      <c r="E24" s="608"/>
      <c r="F24" s="611"/>
      <c r="G24" s="611"/>
      <c r="H24" s="611"/>
      <c r="I24" s="611"/>
      <c r="J24" s="612"/>
    </row>
    <row r="25" spans="1:15" ht="16.149999999999999" customHeight="1">
      <c r="A25" s="582" t="s">
        <v>38</v>
      </c>
      <c r="B25" s="101"/>
      <c r="C25" s="97"/>
      <c r="D25" s="98"/>
      <c r="E25" s="99">
        <f t="shared" ref="E25:E32" si="1">C25*D25</f>
        <v>0</v>
      </c>
      <c r="F25" s="34"/>
      <c r="G25" s="44"/>
      <c r="H25" s="45"/>
      <c r="I25" s="34"/>
      <c r="J25" s="460"/>
    </row>
    <row r="26" spans="1:15" ht="16.149999999999999" customHeight="1" thickBot="1">
      <c r="A26" s="583"/>
      <c r="B26" s="102"/>
      <c r="C26" s="100"/>
      <c r="D26" s="43"/>
      <c r="E26" s="84">
        <f t="shared" si="1"/>
        <v>0</v>
      </c>
      <c r="F26" s="30"/>
      <c r="G26" s="28"/>
      <c r="H26" s="29"/>
      <c r="I26" s="30"/>
      <c r="J26" s="461"/>
    </row>
    <row r="27" spans="1:15" ht="16.149999999999999" customHeight="1">
      <c r="A27" s="532" t="s">
        <v>45</v>
      </c>
      <c r="B27" s="253"/>
      <c r="C27" s="262"/>
      <c r="D27" s="244"/>
      <c r="E27" s="263">
        <f t="shared" si="1"/>
        <v>0</v>
      </c>
      <c r="F27" s="262"/>
      <c r="G27" s="250"/>
      <c r="H27" s="250"/>
      <c r="I27" s="244"/>
      <c r="J27" s="268"/>
      <c r="L27" s="274"/>
      <c r="M27" s="274"/>
      <c r="N27" s="274"/>
      <c r="O27" s="274"/>
    </row>
    <row r="28" spans="1:15" ht="16.149999999999999" customHeight="1" thickBot="1">
      <c r="A28" s="533"/>
      <c r="B28" s="254"/>
      <c r="C28" s="264"/>
      <c r="D28" s="248"/>
      <c r="E28" s="265">
        <f t="shared" si="1"/>
        <v>0</v>
      </c>
      <c r="F28" s="264"/>
      <c r="G28" s="321"/>
      <c r="H28" s="321"/>
      <c r="I28" s="248"/>
      <c r="J28" s="269"/>
      <c r="L28" s="241"/>
      <c r="M28" s="241"/>
      <c r="O28" s="241"/>
    </row>
    <row r="29" spans="1:15" ht="16.149999999999999" customHeight="1">
      <c r="A29" s="532" t="s">
        <v>40</v>
      </c>
      <c r="B29" s="253"/>
      <c r="C29" s="262"/>
      <c r="D29" s="244"/>
      <c r="E29" s="263">
        <f t="shared" si="1"/>
        <v>0</v>
      </c>
      <c r="F29" s="262"/>
      <c r="G29" s="250"/>
      <c r="H29" s="250"/>
      <c r="I29" s="244"/>
      <c r="J29" s="270"/>
      <c r="L29" s="241"/>
      <c r="M29" s="241"/>
      <c r="N29" s="241"/>
      <c r="O29" s="241"/>
    </row>
    <row r="30" spans="1:15" ht="16.149999999999999" customHeight="1" thickBot="1">
      <c r="A30" s="533"/>
      <c r="B30" s="255"/>
      <c r="C30" s="266"/>
      <c r="D30" s="246"/>
      <c r="E30" s="267">
        <f t="shared" si="1"/>
        <v>0</v>
      </c>
      <c r="F30" s="266"/>
      <c r="G30" s="246"/>
      <c r="H30" s="246"/>
      <c r="I30" s="246"/>
      <c r="J30" s="271"/>
    </row>
    <row r="31" spans="1:15" ht="16.149999999999999" customHeight="1">
      <c r="A31" s="532" t="s">
        <v>41</v>
      </c>
      <c r="B31" s="253"/>
      <c r="C31" s="262"/>
      <c r="D31" s="244"/>
      <c r="E31" s="263">
        <f t="shared" si="1"/>
        <v>0</v>
      </c>
      <c r="F31" s="262"/>
      <c r="G31" s="250"/>
      <c r="H31" s="250"/>
      <c r="I31" s="244"/>
      <c r="J31" s="270"/>
      <c r="L31" s="241"/>
      <c r="M31" s="241"/>
      <c r="N31" s="241"/>
      <c r="O31" s="241"/>
    </row>
    <row r="32" spans="1:15" ht="16.149999999999999" customHeight="1" thickBot="1">
      <c r="A32" s="533"/>
      <c r="B32" s="255"/>
      <c r="C32" s="266"/>
      <c r="D32" s="246"/>
      <c r="E32" s="267">
        <f t="shared" si="1"/>
        <v>0</v>
      </c>
      <c r="F32" s="266"/>
      <c r="G32" s="246"/>
      <c r="H32" s="246"/>
      <c r="I32" s="249"/>
      <c r="J32" s="271"/>
    </row>
    <row r="33" spans="1:10" ht="18" customHeight="1" thickBot="1">
      <c r="A33" s="586" t="s">
        <v>46</v>
      </c>
      <c r="B33" s="611"/>
      <c r="C33" s="608"/>
      <c r="D33" s="608"/>
      <c r="E33" s="608"/>
      <c r="F33" s="611"/>
      <c r="G33" s="611"/>
      <c r="H33" s="611"/>
      <c r="I33" s="611"/>
      <c r="J33" s="612"/>
    </row>
    <row r="34" spans="1:10" ht="16.149999999999999" customHeight="1">
      <c r="A34" s="571" t="s">
        <v>47</v>
      </c>
      <c r="B34" s="101"/>
      <c r="C34" s="103"/>
      <c r="D34" s="37"/>
      <c r="E34" s="104">
        <f t="shared" ref="E34:E42" si="2">C34*D34</f>
        <v>0</v>
      </c>
      <c r="F34" s="33"/>
      <c r="G34" s="322"/>
      <c r="H34" s="314"/>
      <c r="I34" s="33"/>
      <c r="J34" s="462"/>
    </row>
    <row r="35" spans="1:10" ht="16.149999999999999" customHeight="1" thickBot="1">
      <c r="A35" s="572"/>
      <c r="B35" s="463"/>
      <c r="C35" s="105"/>
      <c r="D35" s="35"/>
      <c r="E35" s="106">
        <f t="shared" si="2"/>
        <v>0</v>
      </c>
      <c r="F35" s="36"/>
      <c r="G35" s="323"/>
      <c r="H35" s="315"/>
      <c r="I35" s="36"/>
      <c r="J35" s="464"/>
    </row>
    <row r="36" spans="1:10" ht="16.149999999999999" customHeight="1">
      <c r="A36" s="582" t="s">
        <v>48</v>
      </c>
      <c r="B36" s="85"/>
      <c r="C36" s="103"/>
      <c r="D36" s="37"/>
      <c r="E36" s="104">
        <f t="shared" si="2"/>
        <v>0</v>
      </c>
      <c r="F36" s="38"/>
      <c r="G36" s="324"/>
      <c r="H36" s="325"/>
      <c r="I36" s="38"/>
      <c r="J36" s="465"/>
    </row>
    <row r="37" spans="1:10" ht="16.149999999999999" customHeight="1" thickBot="1">
      <c r="A37" s="606"/>
      <c r="B37" s="86"/>
      <c r="C37" s="107"/>
      <c r="D37" s="39"/>
      <c r="E37" s="108">
        <f t="shared" si="2"/>
        <v>0</v>
      </c>
      <c r="F37" s="40"/>
      <c r="G37" s="326"/>
      <c r="H37" s="327"/>
      <c r="I37" s="40"/>
      <c r="J37" s="466"/>
    </row>
    <row r="38" spans="1:10" ht="16.149999999999999" customHeight="1">
      <c r="A38" s="573" t="s">
        <v>49</v>
      </c>
      <c r="B38" s="101"/>
      <c r="C38" s="109"/>
      <c r="D38" s="32"/>
      <c r="E38" s="110">
        <f t="shared" si="2"/>
        <v>0</v>
      </c>
      <c r="F38" s="33"/>
      <c r="G38" s="322"/>
      <c r="H38" s="314"/>
      <c r="I38" s="33"/>
      <c r="J38" s="462"/>
    </row>
    <row r="39" spans="1:10" ht="16.149999999999999" customHeight="1" thickBot="1">
      <c r="A39" s="574"/>
      <c r="B39" s="102"/>
      <c r="C39" s="105"/>
      <c r="D39" s="35"/>
      <c r="E39" s="106">
        <f t="shared" si="2"/>
        <v>0</v>
      </c>
      <c r="F39" s="36"/>
      <c r="G39" s="323"/>
      <c r="H39" s="315"/>
      <c r="I39" s="36"/>
      <c r="J39" s="464"/>
    </row>
    <row r="40" spans="1:10" ht="25.5" customHeight="1">
      <c r="A40" s="575" t="s">
        <v>50</v>
      </c>
      <c r="B40" s="85"/>
      <c r="C40" s="286"/>
      <c r="D40" s="287"/>
      <c r="E40" s="288">
        <f t="shared" si="2"/>
        <v>0</v>
      </c>
      <c r="F40" s="38"/>
      <c r="G40" s="324"/>
      <c r="H40" s="325"/>
      <c r="I40" s="38"/>
      <c r="J40" s="465"/>
    </row>
    <row r="41" spans="1:10" ht="25.5" customHeight="1">
      <c r="A41" s="576"/>
      <c r="B41" s="112"/>
      <c r="C41" s="289"/>
      <c r="D41" s="6"/>
      <c r="E41" s="290">
        <f t="shared" si="2"/>
        <v>0</v>
      </c>
      <c r="F41" s="7"/>
      <c r="G41" s="328"/>
      <c r="H41" s="329"/>
      <c r="I41" s="7"/>
      <c r="J41" s="467"/>
    </row>
    <row r="42" spans="1:10" ht="25.5" customHeight="1" thickBot="1">
      <c r="A42" s="574"/>
      <c r="B42" s="86"/>
      <c r="C42" s="291"/>
      <c r="D42" s="292"/>
      <c r="E42" s="293">
        <f t="shared" si="2"/>
        <v>0</v>
      </c>
      <c r="F42" s="40"/>
      <c r="G42" s="326"/>
      <c r="H42" s="327"/>
      <c r="I42" s="40"/>
      <c r="J42" s="466"/>
    </row>
    <row r="43" spans="1:10" s="23" customFormat="1" ht="43.15" customHeight="1" thickBot="1">
      <c r="A43" s="457" t="s">
        <v>51</v>
      </c>
      <c r="B43" s="468"/>
      <c r="C43" s="275"/>
      <c r="D43" s="276"/>
      <c r="E43" s="277">
        <f>C43*D43</f>
        <v>0</v>
      </c>
      <c r="F43" s="278"/>
      <c r="G43" s="276"/>
      <c r="H43" s="276"/>
      <c r="I43" s="276"/>
      <c r="J43" s="469"/>
    </row>
    <row r="44" spans="1:10" ht="16.149999999999999" customHeight="1">
      <c r="A44" s="598" t="s">
        <v>41</v>
      </c>
      <c r="B44" s="251"/>
      <c r="C44" s="282"/>
      <c r="D44" s="245"/>
      <c r="E44" s="263">
        <f>C44*D44</f>
        <v>0</v>
      </c>
      <c r="F44" s="282"/>
      <c r="G44" s="279"/>
      <c r="H44" s="279"/>
      <c r="I44" s="279"/>
      <c r="J44" s="284"/>
    </row>
    <row r="45" spans="1:10" ht="16.149999999999999" customHeight="1" thickBot="1">
      <c r="A45" s="599"/>
      <c r="B45" s="281"/>
      <c r="C45" s="283"/>
      <c r="D45" s="247"/>
      <c r="E45" s="267"/>
      <c r="F45" s="283"/>
      <c r="G45" s="280"/>
      <c r="H45" s="280"/>
      <c r="I45" s="280"/>
      <c r="J45" s="285"/>
    </row>
    <row r="46" spans="1:10" ht="18" customHeight="1" thickBot="1">
      <c r="A46" s="586" t="s">
        <v>52</v>
      </c>
      <c r="B46" s="587"/>
      <c r="C46" s="587"/>
      <c r="D46" s="587"/>
      <c r="E46" s="587"/>
      <c r="F46" s="587"/>
      <c r="G46" s="587"/>
      <c r="H46" s="587"/>
      <c r="I46" s="587"/>
      <c r="J46" s="588"/>
    </row>
    <row r="47" spans="1:10" ht="16.149999999999999" customHeight="1">
      <c r="A47" s="582" t="s">
        <v>38</v>
      </c>
      <c r="B47" s="101"/>
      <c r="C47" s="97"/>
      <c r="D47" s="98"/>
      <c r="E47" s="99">
        <f>C47*D47</f>
        <v>0</v>
      </c>
      <c r="F47" s="34"/>
      <c r="G47" s="44"/>
      <c r="H47" s="45"/>
      <c r="I47" s="34"/>
      <c r="J47" s="460"/>
    </row>
    <row r="48" spans="1:10" ht="16.149999999999999" customHeight="1" thickBot="1">
      <c r="A48" s="583"/>
      <c r="B48" s="102"/>
      <c r="C48" s="100"/>
      <c r="D48" s="43"/>
      <c r="E48" s="84">
        <f>C48*D48</f>
        <v>0</v>
      </c>
      <c r="F48" s="30"/>
      <c r="G48" s="28"/>
      <c r="H48" s="29"/>
      <c r="I48" s="30"/>
      <c r="J48" s="461"/>
    </row>
    <row r="49" spans="1:15" ht="16.149999999999999" customHeight="1">
      <c r="A49" s="532" t="s">
        <v>39</v>
      </c>
      <c r="B49" s="253"/>
      <c r="C49" s="262"/>
      <c r="D49" s="244"/>
      <c r="E49" s="263">
        <f>C49*D49</f>
        <v>0</v>
      </c>
      <c r="F49" s="262"/>
      <c r="G49" s="250"/>
      <c r="H49" s="250"/>
      <c r="I49" s="244"/>
      <c r="J49" s="268"/>
      <c r="L49" s="274"/>
      <c r="M49" s="274"/>
      <c r="N49" s="274"/>
      <c r="O49" s="274"/>
    </row>
    <row r="50" spans="1:15" ht="16.149999999999999" customHeight="1" thickBot="1">
      <c r="A50" s="533"/>
      <c r="B50" s="254"/>
      <c r="C50" s="264"/>
      <c r="D50" s="248"/>
      <c r="E50" s="265">
        <f>C50*D50</f>
        <v>0</v>
      </c>
      <c r="F50" s="264"/>
      <c r="G50" s="321"/>
      <c r="H50" s="321"/>
      <c r="I50" s="248"/>
      <c r="J50" s="269"/>
      <c r="L50" s="241"/>
      <c r="M50" s="241"/>
      <c r="O50" s="241"/>
    </row>
    <row r="51" spans="1:15" ht="16.149999999999999" customHeight="1">
      <c r="A51" s="532" t="s">
        <v>53</v>
      </c>
      <c r="B51" s="253"/>
      <c r="C51" s="262"/>
      <c r="D51" s="244"/>
      <c r="E51" s="263">
        <f>C51*D51</f>
        <v>0</v>
      </c>
      <c r="F51" s="262"/>
      <c r="G51" s="250"/>
      <c r="H51" s="250"/>
      <c r="I51" s="244"/>
      <c r="J51" s="268"/>
      <c r="L51" s="241"/>
      <c r="M51" s="241"/>
      <c r="N51" s="241"/>
      <c r="O51" s="241"/>
    </row>
    <row r="52" spans="1:15" ht="16.149999999999999" customHeight="1">
      <c r="A52" s="531"/>
      <c r="B52" s="272"/>
      <c r="C52" s="294"/>
      <c r="D52" s="42"/>
      <c r="E52" s="295"/>
      <c r="F52" s="294"/>
      <c r="G52" s="297"/>
      <c r="H52" s="297"/>
      <c r="I52" s="42"/>
      <c r="J52" s="296"/>
      <c r="L52" s="241"/>
      <c r="M52" s="241"/>
      <c r="N52" s="241"/>
      <c r="O52" s="241"/>
    </row>
    <row r="53" spans="1:15" ht="16.149999999999999" customHeight="1" thickBot="1">
      <c r="A53" s="533"/>
      <c r="B53" s="255"/>
      <c r="C53" s="266"/>
      <c r="D53" s="246"/>
      <c r="E53" s="267">
        <f>C53*D53</f>
        <v>0</v>
      </c>
      <c r="F53" s="266"/>
      <c r="G53" s="246"/>
      <c r="H53" s="246"/>
      <c r="I53" s="246"/>
      <c r="J53" s="384"/>
    </row>
    <row r="54" spans="1:15" ht="16.149999999999999" customHeight="1">
      <c r="A54" s="532" t="s">
        <v>40</v>
      </c>
      <c r="B54" s="253"/>
      <c r="C54" s="262"/>
      <c r="D54" s="244"/>
      <c r="E54" s="263">
        <f>C54*D54</f>
        <v>0</v>
      </c>
      <c r="F54" s="262"/>
      <c r="G54" s="250"/>
      <c r="H54" s="250"/>
      <c r="I54" s="244"/>
      <c r="J54" s="268"/>
      <c r="L54" s="241"/>
      <c r="M54" s="241"/>
      <c r="N54" s="241"/>
      <c r="O54" s="241"/>
    </row>
    <row r="55" spans="1:15" ht="16.149999999999999" customHeight="1" thickBot="1">
      <c r="A55" s="533"/>
      <c r="B55" s="255"/>
      <c r="C55" s="266"/>
      <c r="D55" s="246"/>
      <c r="E55" s="267">
        <f>C55*D55</f>
        <v>0</v>
      </c>
      <c r="F55" s="266"/>
      <c r="G55" s="246"/>
      <c r="H55" s="246"/>
      <c r="I55" s="246"/>
      <c r="J55" s="384"/>
    </row>
    <row r="56" spans="1:15" ht="16.149999999999999" customHeight="1">
      <c r="A56" s="532" t="s">
        <v>41</v>
      </c>
      <c r="B56" s="253"/>
      <c r="C56" s="262"/>
      <c r="D56" s="244"/>
      <c r="E56" s="263">
        <f>C56*D56</f>
        <v>0</v>
      </c>
      <c r="F56" s="262"/>
      <c r="G56" s="250"/>
      <c r="H56" s="250"/>
      <c r="I56" s="244"/>
      <c r="J56" s="268"/>
      <c r="L56" s="241"/>
      <c r="M56" s="241"/>
      <c r="N56" s="241"/>
      <c r="O56" s="241"/>
    </row>
    <row r="57" spans="1:15" ht="16.149999999999999" customHeight="1" thickBot="1">
      <c r="A57" s="533"/>
      <c r="B57" s="255"/>
      <c r="C57" s="266"/>
      <c r="D57" s="246"/>
      <c r="E57" s="267">
        <f>C57*D57</f>
        <v>0</v>
      </c>
      <c r="F57" s="266"/>
      <c r="G57" s="246"/>
      <c r="H57" s="246"/>
      <c r="I57" s="249"/>
      <c r="J57" s="384"/>
    </row>
    <row r="58" spans="1:15" ht="18" customHeight="1" thickBot="1">
      <c r="A58" s="589" t="s">
        <v>54</v>
      </c>
      <c r="B58" s="590"/>
      <c r="C58" s="590"/>
      <c r="D58" s="590"/>
      <c r="E58" s="590"/>
      <c r="F58" s="590"/>
      <c r="G58" s="590"/>
      <c r="H58" s="590"/>
      <c r="I58" s="590"/>
      <c r="J58" s="591"/>
    </row>
    <row r="59" spans="1:15" ht="16.149999999999999" customHeight="1">
      <c r="A59" s="571" t="s">
        <v>38</v>
      </c>
      <c r="B59" s="101"/>
      <c r="C59" s="152"/>
      <c r="D59" s="44"/>
      <c r="E59" s="298">
        <f>C59*D59</f>
        <v>0</v>
      </c>
      <c r="F59" s="34"/>
      <c r="G59" s="44"/>
      <c r="H59" s="45"/>
      <c r="I59" s="34"/>
      <c r="J59" s="460"/>
    </row>
    <row r="60" spans="1:15" ht="16.149999999999999" customHeight="1" thickBot="1">
      <c r="A60" s="583"/>
      <c r="B60" s="102"/>
      <c r="C60" s="100"/>
      <c r="D60" s="43"/>
      <c r="E60" s="84">
        <f>C60*D60</f>
        <v>0</v>
      </c>
      <c r="F60" s="30"/>
      <c r="G60" s="28"/>
      <c r="H60" s="29"/>
      <c r="I60" s="30"/>
      <c r="J60" s="461"/>
    </row>
    <row r="61" spans="1:15" ht="16.149999999999999" customHeight="1">
      <c r="A61" s="532" t="s">
        <v>39</v>
      </c>
      <c r="B61" s="253"/>
      <c r="C61" s="262"/>
      <c r="D61" s="244"/>
      <c r="E61" s="263">
        <f>C61*D61</f>
        <v>0</v>
      </c>
      <c r="F61" s="262"/>
      <c r="G61" s="250"/>
      <c r="H61" s="250"/>
      <c r="I61" s="244"/>
      <c r="J61" s="268"/>
      <c r="L61" s="274"/>
      <c r="M61" s="274"/>
      <c r="N61" s="274"/>
      <c r="O61" s="274"/>
    </row>
    <row r="62" spans="1:15" ht="16.149999999999999" customHeight="1" thickBot="1">
      <c r="A62" s="533"/>
      <c r="B62" s="254"/>
      <c r="C62" s="264"/>
      <c r="D62" s="248"/>
      <c r="E62" s="265">
        <f>C62*D62</f>
        <v>0</v>
      </c>
      <c r="F62" s="264"/>
      <c r="G62" s="321"/>
      <c r="H62" s="321"/>
      <c r="I62" s="248"/>
      <c r="J62" s="269"/>
      <c r="L62" s="241"/>
      <c r="M62" s="241"/>
      <c r="O62" s="241"/>
    </row>
    <row r="63" spans="1:15" ht="16.149999999999999" customHeight="1">
      <c r="A63" s="532" t="s">
        <v>53</v>
      </c>
      <c r="B63" s="253"/>
      <c r="C63" s="262"/>
      <c r="D63" s="244"/>
      <c r="E63" s="263">
        <f>C63*D63</f>
        <v>0</v>
      </c>
      <c r="F63" s="262"/>
      <c r="G63" s="250"/>
      <c r="H63" s="250"/>
      <c r="I63" s="244"/>
      <c r="J63" s="268"/>
      <c r="L63" s="241"/>
      <c r="M63" s="241"/>
      <c r="N63" s="241"/>
      <c r="O63" s="241"/>
    </row>
    <row r="64" spans="1:15" ht="16.149999999999999" customHeight="1">
      <c r="A64" s="531"/>
      <c r="B64" s="272"/>
      <c r="C64" s="294"/>
      <c r="D64" s="42"/>
      <c r="E64" s="295"/>
      <c r="F64" s="294"/>
      <c r="G64" s="297"/>
      <c r="H64" s="297"/>
      <c r="I64" s="42"/>
      <c r="J64" s="296"/>
      <c r="L64" s="241"/>
      <c r="M64" s="241"/>
      <c r="N64" s="241"/>
      <c r="O64" s="241"/>
    </row>
    <row r="65" spans="1:17" ht="16.149999999999999" customHeight="1" thickBot="1">
      <c r="A65" s="533"/>
      <c r="B65" s="255"/>
      <c r="C65" s="266"/>
      <c r="D65" s="246"/>
      <c r="E65" s="267">
        <f>C65*D65</f>
        <v>0</v>
      </c>
      <c r="F65" s="266"/>
      <c r="G65" s="246"/>
      <c r="H65" s="246"/>
      <c r="I65" s="246"/>
      <c r="J65" s="384"/>
    </row>
    <row r="66" spans="1:17" ht="16.149999999999999" customHeight="1">
      <c r="A66" s="532" t="s">
        <v>40</v>
      </c>
      <c r="B66" s="253"/>
      <c r="C66" s="262"/>
      <c r="D66" s="244"/>
      <c r="E66" s="263">
        <f>C66*D66</f>
        <v>0</v>
      </c>
      <c r="F66" s="262"/>
      <c r="G66" s="250"/>
      <c r="H66" s="250"/>
      <c r="I66" s="244"/>
      <c r="J66" s="268"/>
      <c r="L66" s="241"/>
      <c r="M66" s="241"/>
      <c r="N66" s="241"/>
      <c r="O66" s="241"/>
    </row>
    <row r="67" spans="1:17" ht="16.149999999999999" customHeight="1" thickBot="1">
      <c r="A67" s="533"/>
      <c r="B67" s="255"/>
      <c r="C67" s="266"/>
      <c r="D67" s="246"/>
      <c r="E67" s="267">
        <f>C67*D67</f>
        <v>0</v>
      </c>
      <c r="F67" s="266"/>
      <c r="G67" s="246"/>
      <c r="H67" s="246"/>
      <c r="I67" s="246"/>
      <c r="J67" s="384"/>
    </row>
    <row r="68" spans="1:17" ht="16.149999999999999" customHeight="1">
      <c r="A68" s="532" t="s">
        <v>41</v>
      </c>
      <c r="B68" s="253"/>
      <c r="C68" s="262"/>
      <c r="D68" s="244"/>
      <c r="E68" s="263">
        <f>C68*D68</f>
        <v>0</v>
      </c>
      <c r="F68" s="262"/>
      <c r="G68" s="250"/>
      <c r="H68" s="250"/>
      <c r="I68" s="244"/>
      <c r="J68" s="268"/>
      <c r="L68" s="241"/>
      <c r="M68" s="241"/>
      <c r="N68" s="241"/>
      <c r="O68" s="241"/>
    </row>
    <row r="69" spans="1:17" ht="16.149999999999999" customHeight="1" thickBot="1">
      <c r="A69" s="533"/>
      <c r="B69" s="255"/>
      <c r="C69" s="266"/>
      <c r="D69" s="246"/>
      <c r="E69" s="267">
        <f>C69*D69</f>
        <v>0</v>
      </c>
      <c r="F69" s="266"/>
      <c r="G69" s="246"/>
      <c r="H69" s="246"/>
      <c r="I69" s="249"/>
      <c r="J69" s="384"/>
    </row>
    <row r="70" spans="1:17" ht="15.75" customHeight="1" thickBot="1">
      <c r="A70" s="537" t="s">
        <v>55</v>
      </c>
      <c r="B70" s="538"/>
      <c r="C70" s="538"/>
      <c r="D70" s="538"/>
      <c r="E70" s="538"/>
      <c r="F70" s="538"/>
      <c r="G70" s="538"/>
      <c r="H70" s="538"/>
      <c r="I70" s="538"/>
      <c r="J70" s="539"/>
    </row>
    <row r="71" spans="1:17" ht="18" customHeight="1">
      <c r="A71" s="540" t="s">
        <v>38</v>
      </c>
      <c r="B71" s="418"/>
      <c r="C71" s="419"/>
      <c r="D71" s="420"/>
      <c r="E71" s="421"/>
      <c r="F71" s="422"/>
      <c r="G71" s="423"/>
      <c r="H71" s="423"/>
      <c r="I71" s="423"/>
      <c r="J71" s="470"/>
      <c r="L71" t="s">
        <v>43</v>
      </c>
    </row>
    <row r="72" spans="1:17" ht="18" customHeight="1" thickBot="1">
      <c r="A72" s="541"/>
      <c r="B72" s="424"/>
      <c r="C72" s="425"/>
      <c r="D72" s="426"/>
      <c r="E72" s="427"/>
      <c r="F72" s="428"/>
      <c r="G72" s="429"/>
      <c r="H72" s="429"/>
      <c r="I72" s="429"/>
      <c r="J72" s="471"/>
    </row>
    <row r="73" spans="1:17" ht="18" customHeight="1">
      <c r="A73" s="542" t="s">
        <v>39</v>
      </c>
      <c r="B73" s="430"/>
      <c r="C73" s="431"/>
      <c r="D73" s="432"/>
      <c r="E73" s="433">
        <f>C73*D73</f>
        <v>0</v>
      </c>
      <c r="F73" s="431"/>
      <c r="G73" s="434"/>
      <c r="H73" s="434"/>
      <c r="I73" s="432"/>
      <c r="J73" s="435"/>
      <c r="L73" s="274"/>
      <c r="M73" s="274"/>
      <c r="N73" s="274"/>
      <c r="O73" s="274"/>
    </row>
    <row r="74" spans="1:17" ht="15" customHeight="1" thickBot="1">
      <c r="A74" s="543"/>
      <c r="B74" s="436"/>
      <c r="C74" s="437"/>
      <c r="D74" s="438"/>
      <c r="E74" s="439">
        <f>C74*D74</f>
        <v>0</v>
      </c>
      <c r="F74" s="437"/>
      <c r="G74" s="440"/>
      <c r="H74" s="440"/>
      <c r="I74" s="438"/>
      <c r="J74" s="441"/>
      <c r="L74" s="241"/>
      <c r="M74" s="241"/>
      <c r="O74" s="241"/>
    </row>
    <row r="75" spans="1:17" ht="15.75" customHeight="1">
      <c r="A75" s="542" t="s">
        <v>40</v>
      </c>
      <c r="B75" s="430"/>
      <c r="C75" s="431"/>
      <c r="D75" s="432"/>
      <c r="E75" s="433"/>
      <c r="F75" s="431"/>
      <c r="G75" s="434"/>
      <c r="H75" s="434"/>
      <c r="I75" s="432"/>
      <c r="J75" s="435"/>
      <c r="L75" s="241"/>
      <c r="M75" s="241"/>
      <c r="N75" s="241"/>
      <c r="O75" s="241"/>
    </row>
    <row r="76" spans="1:17" ht="15.75" customHeight="1" thickBot="1">
      <c r="A76" s="543"/>
      <c r="B76" s="442"/>
      <c r="C76" s="443"/>
      <c r="D76" s="444"/>
      <c r="E76" s="445">
        <f>C76*D76</f>
        <v>0</v>
      </c>
      <c r="F76" s="443"/>
      <c r="G76" s="444"/>
      <c r="H76" s="444"/>
      <c r="I76" s="444"/>
      <c r="J76" s="446"/>
    </row>
    <row r="77" spans="1:17" ht="18" customHeight="1">
      <c r="A77" s="542" t="s">
        <v>41</v>
      </c>
      <c r="B77" s="430"/>
      <c r="C77" s="431"/>
      <c r="D77" s="432"/>
      <c r="E77" s="433"/>
      <c r="F77" s="431"/>
      <c r="G77" s="434"/>
      <c r="H77" s="434"/>
      <c r="I77" s="432"/>
      <c r="J77" s="435"/>
      <c r="L77" s="241"/>
      <c r="M77" s="241"/>
      <c r="N77" s="241"/>
      <c r="O77" s="241"/>
    </row>
    <row r="78" spans="1:17" ht="18" customHeight="1" thickBot="1">
      <c r="A78" s="543"/>
      <c r="B78" s="442"/>
      <c r="C78" s="443"/>
      <c r="D78" s="444"/>
      <c r="E78" s="445">
        <f>C78*D78</f>
        <v>0</v>
      </c>
      <c r="F78" s="443"/>
      <c r="G78" s="444"/>
      <c r="H78" s="444"/>
      <c r="I78" s="447"/>
      <c r="J78" s="446"/>
    </row>
    <row r="79" spans="1:17" ht="18" customHeight="1" thickBot="1">
      <c r="A79" s="554" t="s">
        <v>56</v>
      </c>
      <c r="B79" s="555"/>
      <c r="C79" s="555"/>
      <c r="D79" s="555"/>
      <c r="E79" s="555"/>
      <c r="F79" s="555"/>
      <c r="G79" s="555"/>
      <c r="H79" s="555"/>
      <c r="I79" s="555"/>
      <c r="J79" s="556"/>
    </row>
    <row r="80" spans="1:17" ht="18" customHeight="1">
      <c r="A80" s="550" t="s">
        <v>57</v>
      </c>
      <c r="B80" s="551"/>
      <c r="C80" s="161"/>
      <c r="D80" s="162"/>
      <c r="E80" s="188"/>
      <c r="F80" s="215"/>
      <c r="G80" s="216"/>
      <c r="H80" s="217"/>
      <c r="I80" s="218"/>
      <c r="J80" s="472"/>
      <c r="K80" s="381"/>
      <c r="M80" s="381"/>
      <c r="N80" s="381"/>
      <c r="O80" s="381"/>
      <c r="P80" s="381"/>
      <c r="Q80" s="381"/>
    </row>
    <row r="81" spans="1:11" ht="18" customHeight="1" thickBot="1">
      <c r="A81" s="552" t="s">
        <v>58</v>
      </c>
      <c r="B81" s="553"/>
      <c r="C81" s="448"/>
      <c r="D81" s="449"/>
      <c r="E81" s="450"/>
      <c r="F81" s="451"/>
      <c r="G81" s="450"/>
      <c r="H81" s="297"/>
      <c r="I81" s="473"/>
      <c r="J81" s="474"/>
      <c r="K81" s="381"/>
    </row>
    <row r="82" spans="1:11" ht="15" thickBot="1">
      <c r="A82" s="544"/>
      <c r="B82" s="545"/>
      <c r="C82" s="545"/>
      <c r="D82" s="545"/>
      <c r="E82" s="545"/>
      <c r="F82" s="545"/>
      <c r="G82" s="545"/>
      <c r="H82" s="545"/>
      <c r="I82" s="545"/>
      <c r="J82" s="546"/>
    </row>
    <row r="83" spans="1:11" ht="42" customHeight="1" thickBot="1">
      <c r="A83" s="547" t="s">
        <v>59</v>
      </c>
      <c r="B83" s="548"/>
      <c r="C83" s="548"/>
      <c r="D83" s="548"/>
      <c r="E83" s="548"/>
      <c r="F83" s="548"/>
      <c r="G83" s="548"/>
      <c r="H83" s="548"/>
      <c r="I83" s="548"/>
      <c r="J83" s="549"/>
    </row>
    <row r="84" spans="1:11" ht="18" customHeight="1">
      <c r="A84" s="135"/>
      <c r="B84" s="136"/>
      <c r="C84" s="137"/>
      <c r="D84" s="136"/>
      <c r="E84" s="137"/>
      <c r="F84" s="137"/>
      <c r="G84" s="136"/>
      <c r="H84" s="136"/>
      <c r="I84" s="136"/>
      <c r="J84" s="475"/>
    </row>
    <row r="85" spans="1:11" ht="18" customHeight="1">
      <c r="A85" s="387"/>
      <c r="B85" s="132"/>
      <c r="C85" s="132"/>
      <c r="D85" s="134"/>
      <c r="E85" s="133"/>
      <c r="F85" s="132"/>
      <c r="G85" s="133"/>
      <c r="H85" s="133"/>
      <c r="I85" s="133"/>
      <c r="J85" s="476"/>
    </row>
    <row r="86" spans="1:11" ht="18" customHeight="1" thickBot="1">
      <c r="A86" s="388"/>
      <c r="B86" s="138"/>
      <c r="C86" s="389"/>
      <c r="D86" s="138"/>
      <c r="E86" s="139"/>
      <c r="F86" s="139"/>
      <c r="G86" s="138"/>
      <c r="H86" s="138"/>
      <c r="I86" s="138"/>
      <c r="J86" s="477"/>
    </row>
    <row r="87" spans="1:11" ht="15" thickBot="1">
      <c r="A87" s="534"/>
      <c r="B87" s="535"/>
      <c r="C87" s="535"/>
      <c r="D87" s="535"/>
      <c r="E87" s="535"/>
      <c r="F87" s="535"/>
      <c r="G87" s="535"/>
      <c r="H87" s="535"/>
      <c r="I87" s="535"/>
      <c r="J87" s="536"/>
    </row>
    <row r="88" spans="1:11" ht="29.25" customHeight="1" thickBot="1">
      <c r="A88" s="594" t="s">
        <v>60</v>
      </c>
      <c r="B88" s="595"/>
      <c r="C88" s="595"/>
      <c r="D88" s="595"/>
      <c r="E88" s="596"/>
      <c r="F88" s="595"/>
      <c r="G88" s="596"/>
      <c r="H88" s="596"/>
      <c r="I88" s="596"/>
      <c r="J88" s="597"/>
    </row>
    <row r="89" spans="1:11" ht="40.5" customHeight="1" thickBot="1">
      <c r="A89" s="478" t="s">
        <v>61</v>
      </c>
      <c r="B89" s="568" t="s">
        <v>62</v>
      </c>
      <c r="C89" s="568"/>
      <c r="D89" s="568"/>
      <c r="E89" s="390" t="s">
        <v>63</v>
      </c>
      <c r="F89" s="81" t="s">
        <v>64</v>
      </c>
      <c r="G89" s="242" t="s">
        <v>65</v>
      </c>
      <c r="H89" s="579" t="s">
        <v>66</v>
      </c>
      <c r="I89" s="580"/>
      <c r="J89" s="581"/>
    </row>
    <row r="90" spans="1:11" ht="52.5" customHeight="1">
      <c r="A90" s="402" t="s">
        <v>67</v>
      </c>
      <c r="B90" s="569" t="s">
        <v>68</v>
      </c>
      <c r="C90" s="569"/>
      <c r="D90" s="570"/>
      <c r="E90" s="20"/>
      <c r="F90" s="20"/>
      <c r="G90" s="122"/>
      <c r="H90" s="584"/>
      <c r="I90" s="584"/>
      <c r="J90" s="585"/>
    </row>
    <row r="91" spans="1:11" ht="52.5" customHeight="1" thickBot="1">
      <c r="A91" s="479" t="s">
        <v>69</v>
      </c>
      <c r="B91" s="577" t="s">
        <v>70</v>
      </c>
      <c r="C91" s="577"/>
      <c r="D91" s="578"/>
      <c r="E91" s="121"/>
      <c r="F91" s="121"/>
      <c r="G91" s="480"/>
      <c r="H91" s="592"/>
      <c r="I91" s="592"/>
      <c r="J91" s="593"/>
    </row>
    <row r="92" spans="1:11">
      <c r="A92" s="557" t="s">
        <v>71</v>
      </c>
      <c r="B92" s="558"/>
      <c r="C92" s="558"/>
      <c r="D92" s="558"/>
      <c r="E92" s="558"/>
      <c r="F92" s="558"/>
      <c r="G92" s="558"/>
      <c r="H92" s="558"/>
      <c r="I92" s="558"/>
      <c r="J92" s="559"/>
    </row>
    <row r="93" spans="1:11">
      <c r="A93" s="560"/>
      <c r="B93" s="561"/>
      <c r="C93" s="561"/>
      <c r="D93" s="561"/>
      <c r="E93" s="561"/>
      <c r="F93" s="561"/>
      <c r="G93" s="561"/>
      <c r="H93" s="561"/>
      <c r="I93" s="561"/>
      <c r="J93" s="562"/>
    </row>
    <row r="94" spans="1:11">
      <c r="A94" s="560"/>
      <c r="B94" s="561"/>
      <c r="C94" s="561"/>
      <c r="D94" s="561"/>
      <c r="E94" s="561"/>
      <c r="F94" s="561"/>
      <c r="G94" s="561"/>
      <c r="H94" s="561"/>
      <c r="I94" s="561"/>
      <c r="J94" s="562"/>
    </row>
    <row r="95" spans="1:11">
      <c r="A95" s="560"/>
      <c r="B95" s="561"/>
      <c r="C95" s="561"/>
      <c r="D95" s="561"/>
      <c r="E95" s="561"/>
      <c r="F95" s="561"/>
      <c r="G95" s="561"/>
      <c r="H95" s="561"/>
      <c r="I95" s="561"/>
      <c r="J95" s="562"/>
    </row>
    <row r="96" spans="1:11">
      <c r="A96" s="560"/>
      <c r="B96" s="561"/>
      <c r="C96" s="561"/>
      <c r="D96" s="561"/>
      <c r="E96" s="561"/>
      <c r="F96" s="561"/>
      <c r="G96" s="561"/>
      <c r="H96" s="561"/>
      <c r="I96" s="561"/>
      <c r="J96" s="562"/>
    </row>
    <row r="97" spans="1:10" ht="15" thickBot="1">
      <c r="A97" s="563"/>
      <c r="B97" s="564"/>
      <c r="C97" s="564"/>
      <c r="D97" s="564"/>
      <c r="E97" s="564"/>
      <c r="F97" s="564"/>
      <c r="G97" s="564"/>
      <c r="H97" s="564"/>
      <c r="I97" s="564"/>
      <c r="J97" s="565"/>
    </row>
  </sheetData>
  <mergeCells count="59">
    <mergeCell ref="C2:J2"/>
    <mergeCell ref="A63:A65"/>
    <mergeCell ref="A1:J1"/>
    <mergeCell ref="A36:A37"/>
    <mergeCell ref="A5:J5"/>
    <mergeCell ref="A15:J15"/>
    <mergeCell ref="A24:J24"/>
    <mergeCell ref="A33:J33"/>
    <mergeCell ref="F3:I3"/>
    <mergeCell ref="A2:B2"/>
    <mergeCell ref="A3:A4"/>
    <mergeCell ref="B3:B4"/>
    <mergeCell ref="C3:E3"/>
    <mergeCell ref="A22:A23"/>
    <mergeCell ref="A27:A28"/>
    <mergeCell ref="A29:A30"/>
    <mergeCell ref="A61:A62"/>
    <mergeCell ref="A13:A14"/>
    <mergeCell ref="A18:A19"/>
    <mergeCell ref="A20:A21"/>
    <mergeCell ref="A44:A45"/>
    <mergeCell ref="A47:A48"/>
    <mergeCell ref="A31:A32"/>
    <mergeCell ref="A54:A55"/>
    <mergeCell ref="A56:A57"/>
    <mergeCell ref="A51:A53"/>
    <mergeCell ref="A59:A60"/>
    <mergeCell ref="A92:J97"/>
    <mergeCell ref="A16:A17"/>
    <mergeCell ref="B89:D89"/>
    <mergeCell ref="B90:D90"/>
    <mergeCell ref="A34:A35"/>
    <mergeCell ref="A38:A39"/>
    <mergeCell ref="A40:A42"/>
    <mergeCell ref="B91:D91"/>
    <mergeCell ref="H89:J89"/>
    <mergeCell ref="A25:A26"/>
    <mergeCell ref="H90:J90"/>
    <mergeCell ref="A46:J46"/>
    <mergeCell ref="A58:J58"/>
    <mergeCell ref="H91:J91"/>
    <mergeCell ref="A88:J88"/>
    <mergeCell ref="A49:A50"/>
    <mergeCell ref="A6:A8"/>
    <mergeCell ref="A66:A67"/>
    <mergeCell ref="A68:A69"/>
    <mergeCell ref="A87:J87"/>
    <mergeCell ref="A70:J70"/>
    <mergeCell ref="A71:A72"/>
    <mergeCell ref="A73:A74"/>
    <mergeCell ref="A75:A76"/>
    <mergeCell ref="A77:A78"/>
    <mergeCell ref="A82:J82"/>
    <mergeCell ref="A83:J83"/>
    <mergeCell ref="A80:B80"/>
    <mergeCell ref="A81:B81"/>
    <mergeCell ref="A79:J79"/>
    <mergeCell ref="A9:A10"/>
    <mergeCell ref="A11:A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35872-EA1B-4065-A031-C9247633312D}">
  <dimension ref="A1"/>
  <sheetViews>
    <sheetView workbookViewId="0"/>
  </sheetViews>
  <sheetFormatPr defaultRowHeight="14.4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AC464-15B7-4E03-9EA9-70FDD611099B}">
  <dimension ref="A1:Q67"/>
  <sheetViews>
    <sheetView topLeftCell="A27" workbookViewId="0">
      <selection activeCell="E50" sqref="E50"/>
    </sheetView>
  </sheetViews>
  <sheetFormatPr defaultRowHeight="14.45"/>
  <cols>
    <col min="1" max="1" width="32.28515625" customWidth="1"/>
    <col min="2" max="2" width="30" customWidth="1"/>
    <col min="3" max="10" width="15.7109375" customWidth="1"/>
    <col min="11" max="11" width="10.5703125" bestFit="1" customWidth="1"/>
    <col min="12" max="12" width="15.7109375" customWidth="1"/>
    <col min="15" max="15" width="12.7109375" customWidth="1"/>
  </cols>
  <sheetData>
    <row r="1" spans="1:12" ht="103.9" customHeight="1">
      <c r="A1" s="665" t="s">
        <v>72</v>
      </c>
      <c r="B1" s="666"/>
      <c r="C1" s="667"/>
      <c r="D1" s="667"/>
      <c r="E1" s="667"/>
      <c r="F1" s="667"/>
      <c r="G1" s="667"/>
      <c r="H1" s="667"/>
      <c r="I1" s="667"/>
      <c r="J1" s="668"/>
    </row>
    <row r="2" spans="1:12" ht="46.5" customHeight="1" thickBot="1">
      <c r="A2" s="633" t="s">
        <v>22</v>
      </c>
      <c r="B2" s="623"/>
      <c r="C2" s="600" t="s">
        <v>23</v>
      </c>
      <c r="D2" s="601"/>
      <c r="E2" s="601"/>
      <c r="F2" s="601"/>
      <c r="G2" s="601"/>
      <c r="H2" s="601"/>
      <c r="I2" s="601"/>
      <c r="J2" s="602"/>
    </row>
    <row r="3" spans="1:12" ht="102.6" customHeight="1" thickBot="1">
      <c r="A3" s="676" t="s">
        <v>24</v>
      </c>
      <c r="B3" s="678" t="s">
        <v>25</v>
      </c>
      <c r="C3" s="661" t="s">
        <v>26</v>
      </c>
      <c r="D3" s="662"/>
      <c r="E3" s="663"/>
      <c r="F3" s="634" t="s">
        <v>27</v>
      </c>
      <c r="G3" s="635"/>
      <c r="H3" s="635"/>
      <c r="I3" s="635"/>
      <c r="J3" s="481" t="s">
        <v>28</v>
      </c>
      <c r="L3" s="123"/>
    </row>
    <row r="4" spans="1:12" ht="81" customHeight="1" thickBot="1">
      <c r="A4" s="677"/>
      <c r="B4" s="679"/>
      <c r="C4" s="182" t="s">
        <v>29</v>
      </c>
      <c r="D4" s="124" t="s">
        <v>30</v>
      </c>
      <c r="E4" s="125" t="s">
        <v>31</v>
      </c>
      <c r="F4" s="126" t="s">
        <v>32</v>
      </c>
      <c r="G4" s="127" t="s">
        <v>73</v>
      </c>
      <c r="H4" s="126" t="s">
        <v>34</v>
      </c>
      <c r="I4" s="127" t="s">
        <v>74</v>
      </c>
      <c r="J4" s="482" t="s">
        <v>75</v>
      </c>
    </row>
    <row r="5" spans="1:12" ht="18" customHeight="1" thickBot="1">
      <c r="A5" s="664" t="s">
        <v>37</v>
      </c>
      <c r="B5" s="659"/>
      <c r="C5" s="590"/>
      <c r="D5" s="590"/>
      <c r="E5" s="590"/>
      <c r="F5" s="590"/>
      <c r="G5" s="590"/>
      <c r="H5" s="590"/>
      <c r="I5" s="590"/>
      <c r="J5" s="591"/>
    </row>
    <row r="6" spans="1:12" ht="15.75" customHeight="1">
      <c r="A6" s="675" t="s">
        <v>38</v>
      </c>
      <c r="B6" s="463" t="s">
        <v>76</v>
      </c>
      <c r="C6" s="128" t="s">
        <v>77</v>
      </c>
      <c r="D6" s="331" t="s">
        <v>78</v>
      </c>
      <c r="E6" s="200" t="s">
        <v>79</v>
      </c>
      <c r="F6" s="330">
        <v>23200</v>
      </c>
      <c r="G6" s="235" t="s">
        <v>80</v>
      </c>
      <c r="H6" s="140" t="s">
        <v>81</v>
      </c>
      <c r="I6" s="141" t="s">
        <v>81</v>
      </c>
      <c r="J6" s="484" t="s">
        <v>81</v>
      </c>
      <c r="L6" s="391"/>
    </row>
    <row r="7" spans="1:12" ht="15.75" customHeight="1">
      <c r="A7" s="675"/>
      <c r="B7" s="112" t="s">
        <v>82</v>
      </c>
      <c r="C7" s="115" t="s">
        <v>83</v>
      </c>
      <c r="D7" s="26" t="s">
        <v>84</v>
      </c>
      <c r="E7" s="201" t="s">
        <v>85</v>
      </c>
      <c r="F7" s="142" t="s">
        <v>86</v>
      </c>
      <c r="G7" s="236" t="s">
        <v>87</v>
      </c>
      <c r="H7" s="27" t="s">
        <v>87</v>
      </c>
      <c r="I7" s="27" t="s">
        <v>87</v>
      </c>
      <c r="J7" s="485" t="s">
        <v>88</v>
      </c>
    </row>
    <row r="8" spans="1:12" ht="15.75" customHeight="1" thickBot="1">
      <c r="A8" s="675"/>
      <c r="B8" s="102" t="s">
        <v>89</v>
      </c>
      <c r="C8" s="509" t="s">
        <v>90</v>
      </c>
      <c r="D8" s="510" t="s">
        <v>91</v>
      </c>
      <c r="E8" s="511">
        <v>8000</v>
      </c>
      <c r="F8" s="512">
        <v>1600</v>
      </c>
      <c r="G8" s="513">
        <v>1600</v>
      </c>
      <c r="H8" s="513">
        <v>1600</v>
      </c>
      <c r="I8" s="513">
        <v>1600</v>
      </c>
      <c r="J8" s="514">
        <v>1600</v>
      </c>
    </row>
    <row r="9" spans="1:12" ht="15.75" customHeight="1" thickBot="1">
      <c r="A9" s="486" t="s">
        <v>39</v>
      </c>
      <c r="B9" s="118" t="s">
        <v>92</v>
      </c>
      <c r="C9" s="117" t="s">
        <v>83</v>
      </c>
      <c r="D9" s="76" t="s">
        <v>93</v>
      </c>
      <c r="E9" s="203" t="s">
        <v>86</v>
      </c>
      <c r="F9" s="143" t="s">
        <v>86</v>
      </c>
      <c r="G9" s="375" t="s">
        <v>94</v>
      </c>
      <c r="H9" s="375" t="s">
        <v>94</v>
      </c>
      <c r="I9" s="375" t="s">
        <v>94</v>
      </c>
      <c r="J9" s="487"/>
    </row>
    <row r="10" spans="1:12" ht="15.75" customHeight="1" thickBot="1">
      <c r="A10" s="483" t="s">
        <v>40</v>
      </c>
      <c r="B10" s="488" t="s">
        <v>95</v>
      </c>
      <c r="C10" s="114" t="s">
        <v>83</v>
      </c>
      <c r="D10" s="10" t="s">
        <v>96</v>
      </c>
      <c r="E10" s="204" t="s">
        <v>97</v>
      </c>
      <c r="F10" s="144" t="s">
        <v>86</v>
      </c>
      <c r="G10" s="237" t="s">
        <v>86</v>
      </c>
      <c r="H10" s="145" t="s">
        <v>86</v>
      </c>
      <c r="I10" s="146" t="s">
        <v>86</v>
      </c>
      <c r="J10" s="489"/>
      <c r="K10" s="381"/>
    </row>
    <row r="11" spans="1:12" ht="18" customHeight="1" thickBot="1">
      <c r="A11" s="589" t="s">
        <v>42</v>
      </c>
      <c r="B11" s="590"/>
      <c r="C11" s="590"/>
      <c r="D11" s="590"/>
      <c r="E11" s="590"/>
      <c r="F11" s="590"/>
      <c r="G11" s="590"/>
      <c r="H11" s="590"/>
      <c r="I11" s="590"/>
      <c r="J11" s="591"/>
    </row>
    <row r="12" spans="1:12" ht="15.75" customHeight="1">
      <c r="A12" s="671" t="s">
        <v>38</v>
      </c>
      <c r="B12" s="73" t="s">
        <v>76</v>
      </c>
      <c r="C12" s="147">
        <v>0.1</v>
      </c>
      <c r="D12" s="148">
        <v>1</v>
      </c>
      <c r="E12" s="149">
        <v>12000</v>
      </c>
      <c r="F12" s="243">
        <v>12000</v>
      </c>
      <c r="G12" s="25"/>
      <c r="H12" s="25"/>
      <c r="I12" s="25"/>
      <c r="J12" s="150"/>
    </row>
    <row r="13" spans="1:12" ht="15.75" customHeight="1" thickBot="1">
      <c r="A13" s="671"/>
      <c r="B13" s="31" t="s">
        <v>82</v>
      </c>
      <c r="C13" s="151">
        <v>0.1</v>
      </c>
      <c r="D13" s="299">
        <v>1</v>
      </c>
      <c r="E13" s="300">
        <v>6000</v>
      </c>
      <c r="F13" s="301">
        <v>6000</v>
      </c>
      <c r="G13" s="75"/>
      <c r="H13" s="75"/>
      <c r="I13" s="75"/>
      <c r="J13" s="302"/>
    </row>
    <row r="14" spans="1:12" s="83" customFormat="1" ht="15.75" customHeight="1" thickBot="1">
      <c r="A14" s="382" t="s">
        <v>39</v>
      </c>
      <c r="B14" s="307" t="s">
        <v>92</v>
      </c>
      <c r="C14" s="308">
        <v>0.1</v>
      </c>
      <c r="D14" s="309">
        <v>1</v>
      </c>
      <c r="E14" s="310">
        <v>1000</v>
      </c>
      <c r="F14" s="311">
        <v>1000</v>
      </c>
      <c r="G14" s="316"/>
      <c r="H14" s="316"/>
      <c r="I14" s="316"/>
      <c r="J14" s="312"/>
    </row>
    <row r="15" spans="1:12" ht="15.75" customHeight="1" thickBot="1">
      <c r="A15" s="490" t="s">
        <v>40</v>
      </c>
      <c r="B15" s="491" t="s">
        <v>95</v>
      </c>
      <c r="C15" s="275">
        <v>0.1</v>
      </c>
      <c r="D15" s="303">
        <v>1</v>
      </c>
      <c r="E15" s="304">
        <v>7000</v>
      </c>
      <c r="F15" s="305">
        <v>7000</v>
      </c>
      <c r="G15" s="306"/>
      <c r="H15" s="306"/>
      <c r="I15" s="306"/>
      <c r="J15" s="313"/>
      <c r="K15" s="381"/>
    </row>
    <row r="16" spans="1:12" ht="18" customHeight="1" thickBot="1">
      <c r="A16" s="674" t="s">
        <v>44</v>
      </c>
      <c r="B16" s="590"/>
      <c r="C16" s="590"/>
      <c r="D16" s="590"/>
      <c r="E16" s="590"/>
      <c r="F16" s="590"/>
      <c r="G16" s="590"/>
      <c r="H16" s="590"/>
      <c r="I16" s="590"/>
      <c r="J16" s="591"/>
    </row>
    <row r="17" spans="1:11" ht="15.75" customHeight="1">
      <c r="A17" s="582" t="s">
        <v>38</v>
      </c>
      <c r="B17" s="101" t="s">
        <v>98</v>
      </c>
      <c r="C17" s="152" t="s">
        <v>99</v>
      </c>
      <c r="D17" s="44" t="s">
        <v>100</v>
      </c>
      <c r="E17" s="205" t="s">
        <v>87</v>
      </c>
      <c r="F17" s="229" t="s">
        <v>101</v>
      </c>
      <c r="G17" s="205" t="s">
        <v>101</v>
      </c>
      <c r="H17" s="239" t="s">
        <v>101</v>
      </c>
      <c r="I17" s="59">
        <v>2000</v>
      </c>
      <c r="J17" s="153">
        <v>2000</v>
      </c>
    </row>
    <row r="18" spans="1:11" ht="15.75" customHeight="1" thickBot="1">
      <c r="A18" s="606"/>
      <c r="B18" s="102" t="s">
        <v>102</v>
      </c>
      <c r="C18" s="120" t="s">
        <v>103</v>
      </c>
      <c r="D18" s="28" t="s">
        <v>100</v>
      </c>
      <c r="E18" s="206" t="s">
        <v>104</v>
      </c>
      <c r="F18" s="230" t="s">
        <v>105</v>
      </c>
      <c r="G18" s="206" t="s">
        <v>105</v>
      </c>
      <c r="H18" s="240" t="s">
        <v>105</v>
      </c>
      <c r="I18" s="129">
        <v>1000</v>
      </c>
      <c r="J18" s="154">
        <v>1000</v>
      </c>
      <c r="K18" s="381"/>
    </row>
    <row r="19" spans="1:11" ht="18" customHeight="1" thickBot="1">
      <c r="A19" s="586" t="s">
        <v>46</v>
      </c>
      <c r="B19" s="611"/>
      <c r="C19" s="611"/>
      <c r="D19" s="611"/>
      <c r="E19" s="611"/>
      <c r="F19" s="611"/>
      <c r="G19" s="611"/>
      <c r="H19" s="611"/>
      <c r="I19" s="611"/>
      <c r="J19" s="612"/>
    </row>
    <row r="20" spans="1:11" ht="15.75" customHeight="1">
      <c r="A20" s="672" t="s">
        <v>47</v>
      </c>
      <c r="B20" s="181" t="s">
        <v>106</v>
      </c>
      <c r="C20" s="377" t="s">
        <v>107</v>
      </c>
      <c r="D20" s="52">
        <v>7</v>
      </c>
      <c r="E20" s="376" t="s">
        <v>108</v>
      </c>
      <c r="F20" s="231" t="s">
        <v>108</v>
      </c>
      <c r="G20" s="360" t="s">
        <v>94</v>
      </c>
      <c r="H20" s="361" t="s">
        <v>94</v>
      </c>
      <c r="I20" s="361" t="s">
        <v>94</v>
      </c>
      <c r="J20" s="492"/>
    </row>
    <row r="21" spans="1:11" ht="15.75" customHeight="1" thickBot="1">
      <c r="A21" s="673"/>
      <c r="B21" s="176" t="s">
        <v>109</v>
      </c>
      <c r="C21" s="36" t="s">
        <v>110</v>
      </c>
      <c r="D21" s="35" t="s">
        <v>111</v>
      </c>
      <c r="E21" s="207" t="s">
        <v>112</v>
      </c>
      <c r="F21" s="232" t="s">
        <v>112</v>
      </c>
      <c r="G21" s="362" t="s">
        <v>94</v>
      </c>
      <c r="H21" s="363" t="s">
        <v>94</v>
      </c>
      <c r="I21" s="363" t="s">
        <v>94</v>
      </c>
      <c r="J21" s="493"/>
    </row>
    <row r="22" spans="1:11" ht="26.25" customHeight="1">
      <c r="A22" s="669" t="s">
        <v>49</v>
      </c>
      <c r="B22" s="175" t="s">
        <v>113</v>
      </c>
      <c r="C22" s="179" t="s">
        <v>114</v>
      </c>
      <c r="D22" s="173" t="s">
        <v>111</v>
      </c>
      <c r="E22" s="208" t="s">
        <v>115</v>
      </c>
      <c r="F22" s="233" t="s">
        <v>115</v>
      </c>
      <c r="G22" s="364" t="s">
        <v>94</v>
      </c>
      <c r="H22" s="365" t="s">
        <v>94</v>
      </c>
      <c r="I22" s="365" t="s">
        <v>94</v>
      </c>
      <c r="J22" s="494"/>
    </row>
    <row r="23" spans="1:11" ht="26.25" customHeight="1" thickBot="1">
      <c r="A23" s="670"/>
      <c r="B23" s="177" t="s">
        <v>116</v>
      </c>
      <c r="C23" s="180" t="s">
        <v>117</v>
      </c>
      <c r="D23" s="174">
        <v>3</v>
      </c>
      <c r="E23" s="209" t="s">
        <v>118</v>
      </c>
      <c r="F23" s="234" t="s">
        <v>118</v>
      </c>
      <c r="G23" s="366" t="s">
        <v>94</v>
      </c>
      <c r="H23" s="367" t="s">
        <v>94</v>
      </c>
      <c r="I23" s="367" t="s">
        <v>94</v>
      </c>
      <c r="J23" s="495"/>
    </row>
    <row r="24" spans="1:11" s="23" customFormat="1" ht="43.5" customHeight="1" thickBot="1">
      <c r="A24" s="496" t="s">
        <v>51</v>
      </c>
      <c r="B24" s="178" t="s">
        <v>119</v>
      </c>
      <c r="C24" s="82" t="s">
        <v>119</v>
      </c>
      <c r="D24" s="41" t="s">
        <v>119</v>
      </c>
      <c r="E24" s="210" t="s">
        <v>119</v>
      </c>
      <c r="F24" s="113" t="s">
        <v>119</v>
      </c>
      <c r="G24" s="111" t="s">
        <v>119</v>
      </c>
      <c r="H24" s="41" t="s">
        <v>119</v>
      </c>
      <c r="I24" s="41" t="s">
        <v>119</v>
      </c>
      <c r="J24" s="497"/>
      <c r="K24" s="381"/>
    </row>
    <row r="25" spans="1:11" ht="18" customHeight="1" thickBot="1">
      <c r="A25" s="589" t="s">
        <v>52</v>
      </c>
      <c r="B25" s="659"/>
      <c r="C25" s="590"/>
      <c r="D25" s="590"/>
      <c r="E25" s="590"/>
      <c r="F25" s="590"/>
      <c r="G25" s="659"/>
      <c r="H25" s="659"/>
      <c r="I25" s="659"/>
      <c r="J25" s="660"/>
    </row>
    <row r="26" spans="1:11" ht="15.75" customHeight="1" thickBot="1">
      <c r="A26" s="347" t="s">
        <v>39</v>
      </c>
      <c r="B26" s="348" t="s">
        <v>92</v>
      </c>
      <c r="C26" s="349" t="s">
        <v>83</v>
      </c>
      <c r="D26" s="350" t="s">
        <v>120</v>
      </c>
      <c r="E26" s="351">
        <v>21000</v>
      </c>
      <c r="F26" s="352">
        <v>21000</v>
      </c>
      <c r="G26" s="368" t="s">
        <v>94</v>
      </c>
      <c r="H26" s="368" t="s">
        <v>94</v>
      </c>
      <c r="I26" s="368" t="s">
        <v>94</v>
      </c>
      <c r="J26" s="353"/>
    </row>
    <row r="27" spans="1:11" ht="15.75" customHeight="1" thickBot="1">
      <c r="A27" s="383" t="s">
        <v>40</v>
      </c>
      <c r="B27" s="354" t="s">
        <v>121</v>
      </c>
      <c r="C27" s="355" t="s">
        <v>83</v>
      </c>
      <c r="D27" s="356" t="s">
        <v>122</v>
      </c>
      <c r="E27" s="357" t="s">
        <v>97</v>
      </c>
      <c r="F27" s="358" t="s">
        <v>86</v>
      </c>
      <c r="G27" s="369" t="s">
        <v>86</v>
      </c>
      <c r="H27" s="370">
        <v>20000</v>
      </c>
      <c r="I27" s="371" t="s">
        <v>86</v>
      </c>
      <c r="J27" s="359"/>
    </row>
    <row r="28" spans="1:11" ht="26.25" customHeight="1">
      <c r="A28" s="629" t="s">
        <v>53</v>
      </c>
      <c r="B28" s="181" t="s">
        <v>123</v>
      </c>
      <c r="C28" s="186" t="s">
        <v>104</v>
      </c>
      <c r="D28" s="343">
        <v>8</v>
      </c>
      <c r="E28" s="344">
        <v>40000</v>
      </c>
      <c r="F28" s="345">
        <v>40000</v>
      </c>
      <c r="G28" s="372" t="s">
        <v>94</v>
      </c>
      <c r="H28" s="372" t="s">
        <v>94</v>
      </c>
      <c r="I28" s="372" t="s">
        <v>94</v>
      </c>
      <c r="J28" s="346"/>
    </row>
    <row r="29" spans="1:11" ht="26.25" customHeight="1">
      <c r="A29" s="629"/>
      <c r="B29" s="183" t="s">
        <v>124</v>
      </c>
      <c r="C29" s="184" t="s">
        <v>125</v>
      </c>
      <c r="D29" s="171" t="s">
        <v>126</v>
      </c>
      <c r="E29" s="317" t="s">
        <v>81</v>
      </c>
      <c r="F29" s="319" t="s">
        <v>81</v>
      </c>
      <c r="G29" s="373" t="s">
        <v>94</v>
      </c>
      <c r="H29" s="373" t="s">
        <v>94</v>
      </c>
      <c r="I29" s="373" t="s">
        <v>94</v>
      </c>
      <c r="J29" s="320"/>
    </row>
    <row r="30" spans="1:11" ht="26.25" customHeight="1">
      <c r="A30" s="629"/>
      <c r="B30" s="183" t="s">
        <v>127</v>
      </c>
      <c r="C30" s="184" t="s">
        <v>128</v>
      </c>
      <c r="D30" s="172">
        <v>6</v>
      </c>
      <c r="E30" s="317" t="s">
        <v>129</v>
      </c>
      <c r="F30" s="319" t="s">
        <v>129</v>
      </c>
      <c r="G30" s="373" t="s">
        <v>94</v>
      </c>
      <c r="H30" s="373" t="s">
        <v>94</v>
      </c>
      <c r="I30" s="373" t="s">
        <v>94</v>
      </c>
      <c r="J30" s="320"/>
    </row>
    <row r="31" spans="1:11" ht="26.25" customHeight="1">
      <c r="A31" s="629"/>
      <c r="B31" s="183" t="s">
        <v>130</v>
      </c>
      <c r="C31" s="184" t="s">
        <v>117</v>
      </c>
      <c r="D31" s="172">
        <v>6</v>
      </c>
      <c r="E31" s="317" t="s">
        <v>131</v>
      </c>
      <c r="F31" s="319" t="s">
        <v>131</v>
      </c>
      <c r="G31" s="373" t="s">
        <v>94</v>
      </c>
      <c r="H31" s="373" t="s">
        <v>94</v>
      </c>
      <c r="I31" s="373" t="s">
        <v>94</v>
      </c>
      <c r="J31" s="320"/>
    </row>
    <row r="32" spans="1:11" ht="26.25" customHeight="1" thickBot="1">
      <c r="A32" s="629"/>
      <c r="B32" s="185" t="s">
        <v>132</v>
      </c>
      <c r="C32" s="334" t="s">
        <v>133</v>
      </c>
      <c r="D32" s="335" t="s">
        <v>134</v>
      </c>
      <c r="E32" s="336" t="s">
        <v>133</v>
      </c>
      <c r="F32" s="337" t="s">
        <v>133</v>
      </c>
      <c r="G32" s="374" t="s">
        <v>94</v>
      </c>
      <c r="H32" s="374" t="s">
        <v>94</v>
      </c>
      <c r="I32" s="374" t="s">
        <v>94</v>
      </c>
      <c r="J32" s="338"/>
    </row>
    <row r="33" spans="1:17" ht="15.75" customHeight="1">
      <c r="A33" s="630" t="s">
        <v>41</v>
      </c>
      <c r="B33" s="163" t="s">
        <v>135</v>
      </c>
      <c r="C33" s="164" t="s">
        <v>136</v>
      </c>
      <c r="D33" s="165" t="s">
        <v>137</v>
      </c>
      <c r="E33" s="211" t="s">
        <v>85</v>
      </c>
      <c r="F33" s="213">
        <v>20000</v>
      </c>
      <c r="G33" s="199">
        <v>20000</v>
      </c>
      <c r="H33" s="199">
        <v>10000</v>
      </c>
      <c r="I33" s="199">
        <v>10000</v>
      </c>
      <c r="J33" s="498"/>
    </row>
    <row r="34" spans="1:17" ht="15.75" customHeight="1">
      <c r="A34" s="631"/>
      <c r="B34" s="101" t="s">
        <v>138</v>
      </c>
      <c r="C34" s="119" t="s">
        <v>83</v>
      </c>
      <c r="D34" s="24" t="s">
        <v>93</v>
      </c>
      <c r="E34" s="212" t="s">
        <v>86</v>
      </c>
      <c r="F34" s="226" t="s">
        <v>139</v>
      </c>
      <c r="G34" s="238" t="s">
        <v>87</v>
      </c>
      <c r="H34" s="220">
        <v>5000</v>
      </c>
      <c r="I34" s="220">
        <v>5000</v>
      </c>
      <c r="J34" s="499"/>
    </row>
    <row r="35" spans="1:17" ht="15.75" customHeight="1">
      <c r="A35" s="631"/>
      <c r="B35" s="183" t="s">
        <v>140</v>
      </c>
      <c r="C35" s="115" t="s">
        <v>83</v>
      </c>
      <c r="D35" s="26" t="s">
        <v>141</v>
      </c>
      <c r="E35" s="201" t="s">
        <v>142</v>
      </c>
      <c r="F35" s="227" t="s">
        <v>139</v>
      </c>
      <c r="G35" s="219">
        <v>30000</v>
      </c>
      <c r="H35" s="219">
        <v>30000</v>
      </c>
      <c r="I35" s="219">
        <v>30000</v>
      </c>
      <c r="J35" s="500"/>
    </row>
    <row r="36" spans="1:17" ht="15.75" customHeight="1">
      <c r="A36" s="631"/>
      <c r="B36" s="332" t="s">
        <v>143</v>
      </c>
      <c r="C36" s="116" t="s">
        <v>83</v>
      </c>
      <c r="D36" s="74" t="s">
        <v>141</v>
      </c>
      <c r="E36" s="202" t="s">
        <v>142</v>
      </c>
      <c r="F36" s="228" t="s">
        <v>139</v>
      </c>
      <c r="G36" s="318">
        <v>30000</v>
      </c>
      <c r="H36" s="318">
        <v>30000</v>
      </c>
      <c r="I36" s="318">
        <v>30000</v>
      </c>
      <c r="J36" s="501"/>
    </row>
    <row r="37" spans="1:17" ht="15.75" customHeight="1" thickBot="1">
      <c r="A37" s="632"/>
      <c r="B37" s="339" t="s">
        <v>144</v>
      </c>
      <c r="C37" s="340">
        <v>8000</v>
      </c>
      <c r="D37" s="341" t="s">
        <v>145</v>
      </c>
      <c r="E37" s="342">
        <v>48000</v>
      </c>
      <c r="F37" s="333" t="s">
        <v>139</v>
      </c>
      <c r="G37" s="392" t="s">
        <v>146</v>
      </c>
      <c r="H37" s="393" t="s">
        <v>146</v>
      </c>
      <c r="I37" s="394" t="s">
        <v>146</v>
      </c>
      <c r="J37" s="502"/>
      <c r="K37" s="381"/>
    </row>
    <row r="38" spans="1:17" ht="18.75" customHeight="1" thickBot="1">
      <c r="A38" s="664" t="s">
        <v>54</v>
      </c>
      <c r="B38" s="608"/>
      <c r="C38" s="659"/>
      <c r="D38" s="659"/>
      <c r="E38" s="659"/>
      <c r="F38" s="659"/>
      <c r="G38" s="659"/>
      <c r="H38" s="659"/>
      <c r="I38" s="659"/>
      <c r="J38" s="660"/>
    </row>
    <row r="39" spans="1:17" ht="15.75" customHeight="1">
      <c r="A39" s="629" t="s">
        <v>38</v>
      </c>
      <c r="B39" s="175" t="s">
        <v>147</v>
      </c>
      <c r="C39" s="515" t="s">
        <v>148</v>
      </c>
      <c r="D39" s="372" t="s">
        <v>149</v>
      </c>
      <c r="E39" s="516">
        <v>40000</v>
      </c>
      <c r="F39" s="517">
        <v>8000</v>
      </c>
      <c r="G39" s="518">
        <v>8000</v>
      </c>
      <c r="H39" s="518">
        <v>8000</v>
      </c>
      <c r="I39" s="518">
        <v>8000</v>
      </c>
      <c r="J39" s="519">
        <v>8000</v>
      </c>
    </row>
    <row r="40" spans="1:17" ht="15.75" customHeight="1">
      <c r="A40" s="629"/>
      <c r="B40" s="183" t="s">
        <v>150</v>
      </c>
      <c r="C40" s="9" t="s">
        <v>151</v>
      </c>
      <c r="D40" s="8" t="s">
        <v>152</v>
      </c>
      <c r="E40" s="8" t="s">
        <v>101</v>
      </c>
      <c r="F40" s="221">
        <v>400</v>
      </c>
      <c r="G40" s="222">
        <v>400</v>
      </c>
      <c r="H40" s="222">
        <v>400</v>
      </c>
      <c r="I40" s="222">
        <v>400</v>
      </c>
      <c r="J40" s="155">
        <v>400</v>
      </c>
      <c r="L40" s="381"/>
      <c r="M40" s="381"/>
      <c r="N40" s="381"/>
      <c r="O40" s="381"/>
      <c r="P40" s="381"/>
      <c r="Q40" s="381"/>
    </row>
    <row r="41" spans="1:17" ht="15.75" customHeight="1" thickBot="1">
      <c r="A41" s="629"/>
      <c r="B41" s="185" t="s">
        <v>153</v>
      </c>
      <c r="C41" s="30" t="s">
        <v>151</v>
      </c>
      <c r="D41" s="28" t="s">
        <v>152</v>
      </c>
      <c r="E41" s="28" t="s">
        <v>101</v>
      </c>
      <c r="F41" s="221">
        <v>400</v>
      </c>
      <c r="G41" s="222">
        <v>400</v>
      </c>
      <c r="H41" s="222">
        <v>400</v>
      </c>
      <c r="I41" s="222">
        <v>400</v>
      </c>
      <c r="J41" s="155">
        <v>400</v>
      </c>
    </row>
    <row r="42" spans="1:17" ht="15.75" customHeight="1">
      <c r="A42" s="627" t="s">
        <v>41</v>
      </c>
      <c r="B42" s="520" t="s">
        <v>154</v>
      </c>
      <c r="C42" s="521" t="s">
        <v>148</v>
      </c>
      <c r="D42" s="522" t="s">
        <v>155</v>
      </c>
      <c r="E42" s="523">
        <v>32000</v>
      </c>
      <c r="F42" s="524">
        <v>6400</v>
      </c>
      <c r="G42" s="525">
        <v>6400</v>
      </c>
      <c r="H42" s="525">
        <v>6400</v>
      </c>
      <c r="I42" s="525">
        <v>6400</v>
      </c>
      <c r="J42" s="526">
        <v>6400</v>
      </c>
    </row>
    <row r="43" spans="1:17" ht="15.75" customHeight="1" thickBot="1">
      <c r="A43" s="628"/>
      <c r="B43" s="395" t="s">
        <v>156</v>
      </c>
      <c r="C43" s="396" t="s">
        <v>148</v>
      </c>
      <c r="D43" s="397" t="s">
        <v>157</v>
      </c>
      <c r="E43" s="197">
        <v>32000</v>
      </c>
      <c r="F43" s="198">
        <v>8000</v>
      </c>
      <c r="G43" s="189">
        <v>8000</v>
      </c>
      <c r="H43" s="189">
        <v>8000</v>
      </c>
      <c r="I43" s="189">
        <v>8000</v>
      </c>
      <c r="J43" s="503"/>
    </row>
    <row r="44" spans="1:17" ht="15.75" customHeight="1">
      <c r="A44" s="627" t="s">
        <v>40</v>
      </c>
      <c r="B44" s="193" t="s">
        <v>158</v>
      </c>
      <c r="C44" s="190" t="s">
        <v>159</v>
      </c>
      <c r="D44" s="191" t="s">
        <v>160</v>
      </c>
      <c r="E44" s="192" t="s">
        <v>161</v>
      </c>
      <c r="F44" s="223">
        <v>1125</v>
      </c>
      <c r="G44" s="224">
        <v>1125</v>
      </c>
      <c r="H44" s="224">
        <v>1125</v>
      </c>
      <c r="I44" s="225">
        <v>1125</v>
      </c>
      <c r="J44" s="504"/>
    </row>
    <row r="45" spans="1:17" ht="15.75" customHeight="1">
      <c r="A45" s="629"/>
      <c r="B45" s="398" t="s">
        <v>162</v>
      </c>
      <c r="C45" s="187">
        <v>1000</v>
      </c>
      <c r="D45" s="168">
        <v>20</v>
      </c>
      <c r="E45" s="169">
        <v>20000</v>
      </c>
      <c r="F45" s="170">
        <v>6000</v>
      </c>
      <c r="G45" s="167">
        <v>6000</v>
      </c>
      <c r="H45" s="167">
        <v>6000</v>
      </c>
      <c r="I45" s="166">
        <v>2000</v>
      </c>
      <c r="J45" s="505"/>
    </row>
    <row r="46" spans="1:17" ht="26.25" customHeight="1" thickBot="1">
      <c r="A46" s="628"/>
      <c r="B46" s="399" t="s">
        <v>163</v>
      </c>
      <c r="C46" s="378">
        <v>300</v>
      </c>
      <c r="D46" s="379">
        <v>21</v>
      </c>
      <c r="E46" s="380">
        <v>6300</v>
      </c>
      <c r="F46" s="194">
        <v>1575</v>
      </c>
      <c r="G46" s="195">
        <v>1575</v>
      </c>
      <c r="H46" s="195">
        <v>1575</v>
      </c>
      <c r="I46" s="196">
        <v>1575</v>
      </c>
      <c r="J46" s="506"/>
      <c r="K46" s="381"/>
    </row>
    <row r="47" spans="1:17" ht="15.75" customHeight="1" thickBot="1">
      <c r="A47" s="537" t="s">
        <v>55</v>
      </c>
      <c r="B47" s="538"/>
      <c r="C47" s="538"/>
      <c r="D47" s="538"/>
      <c r="E47" s="538"/>
      <c r="F47" s="538"/>
      <c r="G47" s="538"/>
      <c r="H47" s="538"/>
      <c r="I47" s="538"/>
      <c r="J47" s="539"/>
    </row>
    <row r="48" spans="1:17" ht="15.75" customHeight="1" thickBot="1">
      <c r="A48" s="507" t="s">
        <v>38</v>
      </c>
      <c r="B48" s="463" t="s">
        <v>164</v>
      </c>
      <c r="C48" s="156" t="s">
        <v>94</v>
      </c>
      <c r="D48" s="157" t="s">
        <v>94</v>
      </c>
      <c r="E48" s="158">
        <v>25000</v>
      </c>
      <c r="F48" s="159">
        <v>10000</v>
      </c>
      <c r="G48" s="72">
        <v>3750</v>
      </c>
      <c r="H48" s="72">
        <v>3750</v>
      </c>
      <c r="I48" s="160">
        <v>3750</v>
      </c>
      <c r="J48" s="508">
        <v>3750</v>
      </c>
    </row>
    <row r="49" spans="1:17" ht="18" customHeight="1" thickBot="1">
      <c r="A49" s="554" t="s">
        <v>56</v>
      </c>
      <c r="B49" s="555"/>
      <c r="C49" s="555"/>
      <c r="D49" s="555"/>
      <c r="E49" s="555"/>
      <c r="F49" s="555"/>
      <c r="G49" s="555"/>
      <c r="H49" s="555"/>
      <c r="I49" s="555"/>
      <c r="J49" s="556"/>
    </row>
    <row r="50" spans="1:17" ht="18" customHeight="1">
      <c r="A50" s="550" t="s">
        <v>57</v>
      </c>
      <c r="B50" s="551"/>
      <c r="C50" s="161" t="s">
        <v>94</v>
      </c>
      <c r="D50" s="162" t="s">
        <v>94</v>
      </c>
      <c r="E50" s="188">
        <v>1500000</v>
      </c>
      <c r="F50" s="215">
        <v>818900</v>
      </c>
      <c r="G50" s="216">
        <v>219450</v>
      </c>
      <c r="H50" s="217">
        <v>204450</v>
      </c>
      <c r="I50" s="218">
        <v>200450</v>
      </c>
      <c r="J50" s="472">
        <v>56750</v>
      </c>
      <c r="K50" s="381"/>
      <c r="M50" s="381"/>
      <c r="N50" s="381"/>
      <c r="O50" s="381"/>
      <c r="P50" s="381"/>
      <c r="Q50" s="381"/>
    </row>
    <row r="51" spans="1:17" ht="18" customHeight="1" thickBot="1">
      <c r="A51" s="552" t="s">
        <v>58</v>
      </c>
      <c r="B51" s="553"/>
      <c r="C51" s="448" t="s">
        <v>94</v>
      </c>
      <c r="D51" s="449" t="s">
        <v>94</v>
      </c>
      <c r="E51" s="450" t="s">
        <v>94</v>
      </c>
      <c r="F51" s="451" t="s">
        <v>94</v>
      </c>
      <c r="G51" s="450" t="s">
        <v>94</v>
      </c>
      <c r="H51" s="297" t="s">
        <v>94</v>
      </c>
      <c r="I51" s="473" t="s">
        <v>165</v>
      </c>
      <c r="J51" s="474" t="s">
        <v>165</v>
      </c>
      <c r="K51" s="381"/>
    </row>
    <row r="52" spans="1:17" ht="15" thickBot="1">
      <c r="A52" s="624" t="s">
        <v>166</v>
      </c>
      <c r="B52" s="625"/>
      <c r="C52" s="625"/>
      <c r="D52" s="625"/>
      <c r="E52" s="625"/>
      <c r="F52" s="625"/>
      <c r="G52" s="625"/>
      <c r="H52" s="625"/>
      <c r="I52" s="625"/>
      <c r="J52" s="626"/>
    </row>
    <row r="53" spans="1:17" ht="42" customHeight="1" thickBot="1">
      <c r="A53" s="639" t="s">
        <v>59</v>
      </c>
      <c r="B53" s="640"/>
      <c r="C53" s="640"/>
      <c r="D53" s="640"/>
      <c r="E53" s="640"/>
      <c r="F53" s="640"/>
      <c r="G53" s="640"/>
      <c r="H53" s="640"/>
      <c r="I53" s="640"/>
      <c r="J53" s="641"/>
    </row>
    <row r="54" spans="1:17" ht="27.75" customHeight="1">
      <c r="A54" s="135" t="s">
        <v>45</v>
      </c>
      <c r="B54" s="136" t="s">
        <v>167</v>
      </c>
      <c r="C54" s="137">
        <v>275</v>
      </c>
      <c r="D54" s="136">
        <v>1</v>
      </c>
      <c r="E54" s="137">
        <v>275</v>
      </c>
      <c r="F54" s="137">
        <v>275</v>
      </c>
      <c r="G54" s="136"/>
      <c r="H54" s="136"/>
      <c r="I54" s="136"/>
      <c r="J54" s="475"/>
    </row>
    <row r="55" spans="1:17" ht="18" customHeight="1">
      <c r="A55" s="387" t="s">
        <v>41</v>
      </c>
      <c r="B55" s="132" t="s">
        <v>168</v>
      </c>
      <c r="C55" s="132" t="s">
        <v>169</v>
      </c>
      <c r="D55" s="134">
        <v>15000</v>
      </c>
      <c r="E55" s="133">
        <v>11252</v>
      </c>
      <c r="F55" s="132"/>
      <c r="G55" s="133">
        <v>2812.5</v>
      </c>
      <c r="H55" s="133">
        <v>2812.5</v>
      </c>
      <c r="I55" s="133">
        <v>2812.5</v>
      </c>
      <c r="J55" s="476">
        <v>2812.5</v>
      </c>
    </row>
    <row r="56" spans="1:17" ht="18" customHeight="1" thickBot="1">
      <c r="A56" s="388" t="s">
        <v>52</v>
      </c>
      <c r="B56" s="138" t="s">
        <v>170</v>
      </c>
      <c r="C56" s="389" t="s">
        <v>107</v>
      </c>
      <c r="D56" s="138">
        <v>3</v>
      </c>
      <c r="E56" s="139">
        <v>120000</v>
      </c>
      <c r="F56" s="139">
        <v>120000</v>
      </c>
      <c r="G56" s="138"/>
      <c r="H56" s="138"/>
      <c r="I56" s="138"/>
      <c r="J56" s="477"/>
    </row>
    <row r="57" spans="1:17" ht="15" thickBot="1">
      <c r="A57" s="534"/>
      <c r="B57" s="535"/>
      <c r="C57" s="535"/>
      <c r="D57" s="535"/>
      <c r="E57" s="535"/>
      <c r="F57" s="535"/>
      <c r="G57" s="535"/>
      <c r="H57" s="535"/>
      <c r="I57" s="535"/>
      <c r="J57" s="536"/>
    </row>
    <row r="58" spans="1:17" ht="29.25" customHeight="1" thickBot="1">
      <c r="A58" s="642" t="s">
        <v>60</v>
      </c>
      <c r="B58" s="643"/>
      <c r="C58" s="643"/>
      <c r="D58" s="643"/>
      <c r="E58" s="643"/>
      <c r="F58" s="643"/>
      <c r="G58" s="643"/>
      <c r="H58" s="643"/>
      <c r="I58" s="643"/>
      <c r="J58" s="644"/>
    </row>
    <row r="59" spans="1:17" ht="40.5" customHeight="1" thickBot="1">
      <c r="A59" s="400" t="s">
        <v>61</v>
      </c>
      <c r="B59" s="645" t="s">
        <v>62</v>
      </c>
      <c r="C59" s="646"/>
      <c r="D59" s="647"/>
      <c r="E59" s="401" t="s">
        <v>63</v>
      </c>
      <c r="F59" s="130" t="s">
        <v>64</v>
      </c>
      <c r="G59" s="401" t="s">
        <v>65</v>
      </c>
      <c r="H59" s="650" t="s">
        <v>66</v>
      </c>
      <c r="I59" s="651"/>
      <c r="J59" s="652"/>
    </row>
    <row r="60" spans="1:17" ht="52.5" customHeight="1">
      <c r="A60" s="402" t="s">
        <v>67</v>
      </c>
      <c r="B60" s="569" t="s">
        <v>68</v>
      </c>
      <c r="C60" s="569"/>
      <c r="D60" s="570"/>
      <c r="E60" s="20" t="s">
        <v>171</v>
      </c>
      <c r="F60" s="20" t="s">
        <v>172</v>
      </c>
      <c r="G60" s="20" t="s">
        <v>173</v>
      </c>
      <c r="H60" s="653" t="s">
        <v>174</v>
      </c>
      <c r="I60" s="654"/>
      <c r="J60" s="655"/>
    </row>
    <row r="61" spans="1:17" ht="52.5" customHeight="1" thickBot="1">
      <c r="A61" s="403" t="s">
        <v>69</v>
      </c>
      <c r="B61" s="648" t="s">
        <v>70</v>
      </c>
      <c r="C61" s="648"/>
      <c r="D61" s="649"/>
      <c r="E61" s="131" t="s">
        <v>139</v>
      </c>
      <c r="F61" s="131" t="s">
        <v>139</v>
      </c>
      <c r="G61" s="131" t="s">
        <v>94</v>
      </c>
      <c r="H61" s="656" t="s">
        <v>175</v>
      </c>
      <c r="I61" s="657"/>
      <c r="J61" s="658"/>
    </row>
    <row r="62" spans="1:17">
      <c r="A62" s="636" t="s">
        <v>71</v>
      </c>
      <c r="B62" s="637"/>
      <c r="C62" s="637"/>
      <c r="D62" s="637"/>
      <c r="E62" s="637"/>
      <c r="F62" s="637"/>
      <c r="G62" s="637"/>
      <c r="H62" s="637"/>
      <c r="I62" s="637"/>
      <c r="J62" s="638"/>
    </row>
    <row r="63" spans="1:17">
      <c r="A63" s="560"/>
      <c r="B63" s="561"/>
      <c r="C63" s="561"/>
      <c r="D63" s="561"/>
      <c r="E63" s="561"/>
      <c r="F63" s="561"/>
      <c r="G63" s="561"/>
      <c r="H63" s="561"/>
      <c r="I63" s="561"/>
      <c r="J63" s="562"/>
    </row>
    <row r="64" spans="1:17">
      <c r="A64" s="560"/>
      <c r="B64" s="561"/>
      <c r="C64" s="561"/>
      <c r="D64" s="561"/>
      <c r="E64" s="561"/>
      <c r="F64" s="561"/>
      <c r="G64" s="561"/>
      <c r="H64" s="561"/>
      <c r="I64" s="561"/>
      <c r="J64" s="562"/>
    </row>
    <row r="65" spans="1:10">
      <c r="A65" s="560"/>
      <c r="B65" s="561"/>
      <c r="C65" s="561"/>
      <c r="D65" s="561"/>
      <c r="E65" s="561"/>
      <c r="F65" s="561"/>
      <c r="G65" s="561"/>
      <c r="H65" s="561"/>
      <c r="I65" s="561"/>
      <c r="J65" s="562"/>
    </row>
    <row r="66" spans="1:10">
      <c r="A66" s="560"/>
      <c r="B66" s="561"/>
      <c r="C66" s="561"/>
      <c r="D66" s="561"/>
      <c r="E66" s="561"/>
      <c r="F66" s="561"/>
      <c r="G66" s="561"/>
      <c r="H66" s="561"/>
      <c r="I66" s="561"/>
      <c r="J66" s="562"/>
    </row>
    <row r="67" spans="1:10" ht="15" thickBot="1">
      <c r="A67" s="563"/>
      <c r="B67" s="564"/>
      <c r="C67" s="564"/>
      <c r="D67" s="564"/>
      <c r="E67" s="564"/>
      <c r="F67" s="564"/>
      <c r="G67" s="564"/>
      <c r="H67" s="564"/>
      <c r="I67" s="564"/>
      <c r="J67" s="565"/>
    </row>
  </sheetData>
  <mergeCells count="38">
    <mergeCell ref="C3:E3"/>
    <mergeCell ref="A38:J38"/>
    <mergeCell ref="A28:A32"/>
    <mergeCell ref="A44:A46"/>
    <mergeCell ref="A1:J1"/>
    <mergeCell ref="A22:A23"/>
    <mergeCell ref="A17:A18"/>
    <mergeCell ref="A12:A13"/>
    <mergeCell ref="A20:A21"/>
    <mergeCell ref="A16:J16"/>
    <mergeCell ref="A19:J19"/>
    <mergeCell ref="A6:A8"/>
    <mergeCell ref="A5:J5"/>
    <mergeCell ref="A11:J11"/>
    <mergeCell ref="A3:A4"/>
    <mergeCell ref="B3:B4"/>
    <mergeCell ref="A33:A37"/>
    <mergeCell ref="A2:B2"/>
    <mergeCell ref="F3:I3"/>
    <mergeCell ref="A62:J67"/>
    <mergeCell ref="A53:J53"/>
    <mergeCell ref="A57:J57"/>
    <mergeCell ref="A58:J58"/>
    <mergeCell ref="B59:D59"/>
    <mergeCell ref="B60:D60"/>
    <mergeCell ref="C2:J2"/>
    <mergeCell ref="B61:D61"/>
    <mergeCell ref="H59:J59"/>
    <mergeCell ref="H60:J60"/>
    <mergeCell ref="H61:J61"/>
    <mergeCell ref="A25:J25"/>
    <mergeCell ref="A47:J47"/>
    <mergeCell ref="A49:J49"/>
    <mergeCell ref="A52:J52"/>
    <mergeCell ref="A42:A43"/>
    <mergeCell ref="A39:A41"/>
    <mergeCell ref="A50:B50"/>
    <mergeCell ref="A51:B5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4D248-8881-4F84-91E2-B2FB5C752ACF}">
  <dimension ref="A1:J30"/>
  <sheetViews>
    <sheetView topLeftCell="A4" workbookViewId="0">
      <selection activeCell="C2" sqref="C2:J2"/>
    </sheetView>
  </sheetViews>
  <sheetFormatPr defaultRowHeight="14.45"/>
  <cols>
    <col min="1" max="1" width="32.28515625" customWidth="1"/>
    <col min="2" max="2" width="30" customWidth="1"/>
    <col min="3" max="10" width="15.7109375" customWidth="1"/>
  </cols>
  <sheetData>
    <row r="1" spans="1:10" ht="62.25" customHeight="1">
      <c r="A1" s="694" t="s">
        <v>176</v>
      </c>
      <c r="B1" s="695"/>
      <c r="C1" s="695"/>
      <c r="D1" s="695"/>
      <c r="E1" s="695"/>
      <c r="F1" s="695"/>
      <c r="G1" s="695"/>
      <c r="H1" s="695"/>
      <c r="I1" s="695"/>
      <c r="J1" s="696"/>
    </row>
    <row r="2" spans="1:10" ht="47.25" customHeight="1">
      <c r="A2" s="697" t="s">
        <v>22</v>
      </c>
      <c r="B2" s="698"/>
      <c r="C2" s="600" t="s">
        <v>23</v>
      </c>
      <c r="D2" s="601"/>
      <c r="E2" s="601"/>
      <c r="F2" s="601"/>
      <c r="G2" s="601"/>
      <c r="H2" s="601"/>
      <c r="I2" s="601"/>
      <c r="J2" s="715"/>
    </row>
    <row r="3" spans="1:10" ht="96" customHeight="1">
      <c r="A3" s="699" t="s">
        <v>177</v>
      </c>
      <c r="B3" s="678" t="s">
        <v>25</v>
      </c>
      <c r="C3" s="702" t="s">
        <v>26</v>
      </c>
      <c r="D3" s="622"/>
      <c r="E3" s="623"/>
      <c r="F3" s="703" t="s">
        <v>27</v>
      </c>
      <c r="G3" s="601"/>
      <c r="H3" s="601"/>
      <c r="I3" s="601"/>
      <c r="J3" s="404" t="s">
        <v>178</v>
      </c>
    </row>
    <row r="4" spans="1:10" ht="78" customHeight="1">
      <c r="A4" s="700"/>
      <c r="B4" s="701"/>
      <c r="C4" s="22" t="s">
        <v>29</v>
      </c>
      <c r="D4" s="1" t="s">
        <v>30</v>
      </c>
      <c r="E4" s="2" t="s">
        <v>31</v>
      </c>
      <c r="F4" s="53" t="s">
        <v>32</v>
      </c>
      <c r="G4" s="54" t="s">
        <v>73</v>
      </c>
      <c r="H4" s="53" t="s">
        <v>179</v>
      </c>
      <c r="I4" s="54" t="s">
        <v>74</v>
      </c>
      <c r="J4" s="55" t="s">
        <v>75</v>
      </c>
    </row>
    <row r="5" spans="1:10" ht="17.25" customHeight="1">
      <c r="A5" s="405" t="s">
        <v>37</v>
      </c>
      <c r="B5" s="46"/>
      <c r="C5" s="56"/>
      <c r="D5" s="13">
        <f>SUM('1. MPV Budget Worksheet'!D6:D12)</f>
        <v>0</v>
      </c>
      <c r="E5" s="13">
        <f>SUM('1. MPV Budget Worksheet'!E6:E12)</f>
        <v>0</v>
      </c>
      <c r="F5" s="13">
        <f>SUM('1. MPV Budget Worksheet'!F6:F12)</f>
        <v>0</v>
      </c>
      <c r="G5" s="13">
        <f>SUM('1. MPV Budget Worksheet'!G6:G12)</f>
        <v>0</v>
      </c>
      <c r="H5" s="13">
        <f>SUM('1. MPV Budget Worksheet'!H6:H12)</f>
        <v>0</v>
      </c>
      <c r="I5" s="13">
        <f>SUM('1. MPV Budget Worksheet'!I6:I12)</f>
        <v>0</v>
      </c>
      <c r="J5" s="13">
        <f>SUM('1. MPV Budget Worksheet'!J6:J12)</f>
        <v>0</v>
      </c>
    </row>
    <row r="6" spans="1:10" ht="18" customHeight="1">
      <c r="A6" s="406" t="s">
        <v>42</v>
      </c>
      <c r="B6" s="47"/>
      <c r="C6" s="57"/>
      <c r="D6" s="12">
        <f>SUM('1. MPV Budget Worksheet'!D16:D17)</f>
        <v>0</v>
      </c>
      <c r="E6" s="12">
        <f>SUM('1. MPV Budget Worksheet'!E16:E17)</f>
        <v>0</v>
      </c>
      <c r="F6" s="12">
        <f>SUM('1. MPV Budget Worksheet'!F16:F17)</f>
        <v>0</v>
      </c>
      <c r="G6" s="12">
        <f>SUM('1. MPV Budget Worksheet'!G16:G17)</f>
        <v>0</v>
      </c>
      <c r="H6" s="12">
        <f>SUM('1. MPV Budget Worksheet'!H16:H17)</f>
        <v>0</v>
      </c>
      <c r="I6" s="12">
        <f>SUM('1. MPV Budget Worksheet'!I16:I17)</f>
        <v>0</v>
      </c>
      <c r="J6" s="12">
        <f>SUM('1. MPV Budget Worksheet'!J16:J17)</f>
        <v>0</v>
      </c>
    </row>
    <row r="7" spans="1:10">
      <c r="A7" s="406" t="s">
        <v>180</v>
      </c>
      <c r="B7" s="48"/>
      <c r="C7" s="57"/>
      <c r="D7" s="12">
        <f>SUM('1. MPV Budget Worksheet'!D25:D26)</f>
        <v>0</v>
      </c>
      <c r="E7" s="12">
        <f>SUM('1. MPV Budget Worksheet'!E25:E26)</f>
        <v>0</v>
      </c>
      <c r="F7" s="12">
        <f>SUM('1. MPV Budget Worksheet'!F25:F26)</f>
        <v>0</v>
      </c>
      <c r="G7" s="12">
        <f>SUM('1. MPV Budget Worksheet'!G25:G26)</f>
        <v>0</v>
      </c>
      <c r="H7" s="12">
        <f>SUM('1. MPV Budget Worksheet'!H25:H26)</f>
        <v>0</v>
      </c>
      <c r="I7" s="12">
        <f>SUM('1. MPV Budget Worksheet'!I25:I26)</f>
        <v>0</v>
      </c>
      <c r="J7" s="12">
        <f>SUM('1. MPV Budget Worksheet'!J25:J26)</f>
        <v>0</v>
      </c>
    </row>
    <row r="8" spans="1:10" ht="18" customHeight="1">
      <c r="A8" s="407" t="s">
        <v>181</v>
      </c>
      <c r="B8" s="49"/>
      <c r="C8" s="57"/>
      <c r="D8" s="12">
        <f>SUM('1. MPV Budget Worksheet'!D34:D44)</f>
        <v>0</v>
      </c>
      <c r="E8" s="12">
        <f>SUM('1. MPV Budget Worksheet'!E34:E44)</f>
        <v>0</v>
      </c>
      <c r="F8" s="12">
        <f>SUM('1. MPV Budget Worksheet'!F34:F44)</f>
        <v>0</v>
      </c>
      <c r="G8" s="12">
        <f>SUM('1. MPV Budget Worksheet'!G34:G44)</f>
        <v>0</v>
      </c>
      <c r="H8" s="12">
        <f>SUM('1. MPV Budget Worksheet'!H34:H44)</f>
        <v>0</v>
      </c>
      <c r="I8" s="12">
        <f>SUM('1. MPV Budget Worksheet'!I34:I44)</f>
        <v>0</v>
      </c>
      <c r="J8" s="61">
        <f>SUM('1. MPV Budget Worksheet'!J34:J44)</f>
        <v>0</v>
      </c>
    </row>
    <row r="9" spans="1:10" ht="18" customHeight="1">
      <c r="A9" s="408" t="s">
        <v>182</v>
      </c>
      <c r="B9" s="50"/>
      <c r="C9" s="58"/>
      <c r="D9" s="21" t="e">
        <f>SUM('1. MPV Budget Worksheet'!#REF!)</f>
        <v>#REF!</v>
      </c>
      <c r="E9" s="21" t="e">
        <f>SUM('1. MPV Budget Worksheet'!#REF!)</f>
        <v>#REF!</v>
      </c>
      <c r="F9" s="21" t="e">
        <f>SUM('1. MPV Budget Worksheet'!#REF!)</f>
        <v>#REF!</v>
      </c>
      <c r="G9" s="21" t="e">
        <f>SUM('1. MPV Budget Worksheet'!#REF!)</f>
        <v>#REF!</v>
      </c>
      <c r="H9" s="21" t="e">
        <f>SUM('1. MPV Budget Worksheet'!#REF!)</f>
        <v>#REF!</v>
      </c>
      <c r="I9" s="21" t="e">
        <f>SUM('1. MPV Budget Worksheet'!#REF!)</f>
        <v>#REF!</v>
      </c>
      <c r="J9" s="21" t="e">
        <f>SUM('1. MPV Budget Worksheet'!#REF!)</f>
        <v>#REF!</v>
      </c>
    </row>
    <row r="10" spans="1:10" ht="18" customHeight="1">
      <c r="A10" s="407" t="s">
        <v>54</v>
      </c>
      <c r="B10" s="49"/>
      <c r="C10" s="57"/>
      <c r="D10" s="12" t="e">
        <f>SUM('1. MPV Budget Worksheet'!#REF!)</f>
        <v>#REF!</v>
      </c>
      <c r="E10" s="12" t="e">
        <f>SUM('1. MPV Budget Worksheet'!#REF!)</f>
        <v>#REF!</v>
      </c>
      <c r="F10" s="12" t="e">
        <f>SUM('1. MPV Budget Worksheet'!#REF!)</f>
        <v>#REF!</v>
      </c>
      <c r="G10" s="12" t="e">
        <f>SUM('1. MPV Budget Worksheet'!#REF!)</f>
        <v>#REF!</v>
      </c>
      <c r="H10" s="12" t="e">
        <f>SUM('1. MPV Budget Worksheet'!#REF!)</f>
        <v>#REF!</v>
      </c>
      <c r="I10" s="12" t="e">
        <f>SUM('1. MPV Budget Worksheet'!#REF!)</f>
        <v>#REF!</v>
      </c>
      <c r="J10" s="12" t="e">
        <f>SUM('1. MPV Budget Worksheet'!#REF!)</f>
        <v>#REF!</v>
      </c>
    </row>
    <row r="11" spans="1:10" ht="18" customHeight="1">
      <c r="A11" s="409" t="s">
        <v>55</v>
      </c>
      <c r="B11" s="50"/>
      <c r="C11" s="58"/>
      <c r="D11" s="21">
        <f>SUM('1. MPV Budget Worksheet'!D60)</f>
        <v>0</v>
      </c>
      <c r="E11" s="21">
        <f>SUM('1. MPV Budget Worksheet'!E60)</f>
        <v>0</v>
      </c>
      <c r="F11" s="21">
        <f>SUM('1. MPV Budget Worksheet'!F60)</f>
        <v>0</v>
      </c>
      <c r="G11" s="21">
        <f>SUM('1. MPV Budget Worksheet'!G60)</f>
        <v>0</v>
      </c>
      <c r="H11" s="21">
        <f>SUM('1. MPV Budget Worksheet'!H60)</f>
        <v>0</v>
      </c>
      <c r="I11" s="21">
        <f>SUM('1. MPV Budget Worksheet'!I60)</f>
        <v>0</v>
      </c>
      <c r="J11" s="21">
        <f>SUM('1. MPV Budget Worksheet'!J60)</f>
        <v>0</v>
      </c>
    </row>
    <row r="12" spans="1:10" ht="18" customHeight="1">
      <c r="A12" s="704" t="s">
        <v>183</v>
      </c>
      <c r="B12" s="705"/>
      <c r="C12" s="705"/>
      <c r="D12" s="705"/>
      <c r="E12" s="705"/>
      <c r="F12" s="705"/>
      <c r="G12" s="705"/>
      <c r="H12" s="705"/>
      <c r="I12" s="705"/>
      <c r="J12" s="706"/>
    </row>
    <row r="13" spans="1:10" ht="16.5" customHeight="1">
      <c r="A13" s="707" t="s">
        <v>57</v>
      </c>
      <c r="B13" s="708"/>
      <c r="C13" s="410" t="s">
        <v>94</v>
      </c>
      <c r="D13" s="411" t="s">
        <v>94</v>
      </c>
      <c r="E13" s="14" t="e">
        <f t="shared" ref="E13:J13" si="0">SUM(E5:E11)</f>
        <v>#REF!</v>
      </c>
      <c r="F13" s="14" t="e">
        <f t="shared" si="0"/>
        <v>#REF!</v>
      </c>
      <c r="G13" s="14" t="e">
        <f t="shared" si="0"/>
        <v>#REF!</v>
      </c>
      <c r="H13" s="14" t="e">
        <f t="shared" si="0"/>
        <v>#REF!</v>
      </c>
      <c r="I13" s="14" t="e">
        <f t="shared" si="0"/>
        <v>#REF!</v>
      </c>
      <c r="J13" s="14" t="e">
        <f t="shared" si="0"/>
        <v>#REF!</v>
      </c>
    </row>
    <row r="14" spans="1:10" ht="16.5" customHeight="1">
      <c r="A14" s="707" t="s">
        <v>58</v>
      </c>
      <c r="B14" s="708"/>
      <c r="C14" s="410" t="s">
        <v>94</v>
      </c>
      <c r="D14" s="411" t="s">
        <v>94</v>
      </c>
      <c r="E14" s="16"/>
      <c r="F14" s="17"/>
      <c r="G14" s="18"/>
      <c r="H14" s="16"/>
      <c r="I14" s="15"/>
      <c r="J14" s="19"/>
    </row>
    <row r="15" spans="1:10">
      <c r="A15" s="709" t="s">
        <v>166</v>
      </c>
      <c r="B15" s="710"/>
      <c r="C15" s="710"/>
      <c r="D15" s="710"/>
      <c r="E15" s="710"/>
      <c r="F15" s="710"/>
      <c r="G15" s="710"/>
      <c r="H15" s="710"/>
      <c r="I15" s="710"/>
      <c r="J15" s="711"/>
    </row>
    <row r="16" spans="1:10" ht="39.75" customHeight="1">
      <c r="A16" s="716" t="s">
        <v>59</v>
      </c>
      <c r="B16" s="717"/>
      <c r="C16" s="717"/>
      <c r="D16" s="717"/>
      <c r="E16" s="717"/>
      <c r="F16" s="717"/>
      <c r="G16" s="717"/>
      <c r="H16" s="717"/>
      <c r="I16" s="717"/>
      <c r="J16" s="718"/>
    </row>
    <row r="17" spans="1:10">
      <c r="A17" s="412"/>
      <c r="B17" s="77"/>
      <c r="C17" s="78"/>
      <c r="D17" s="77"/>
      <c r="E17" s="78"/>
      <c r="F17" s="78"/>
      <c r="G17" s="77"/>
      <c r="H17" s="77"/>
      <c r="I17" s="77"/>
      <c r="J17" s="77"/>
    </row>
    <row r="18" spans="1:10" ht="15" customHeight="1">
      <c r="A18" s="413"/>
      <c r="B18" s="77"/>
      <c r="C18" s="77"/>
      <c r="D18" s="79"/>
      <c r="E18" s="78"/>
      <c r="F18" s="77"/>
      <c r="G18" s="78"/>
      <c r="H18" s="78"/>
      <c r="I18" s="78"/>
      <c r="J18" s="78"/>
    </row>
    <row r="19" spans="1:10">
      <c r="A19" s="413"/>
      <c r="B19" s="77"/>
      <c r="C19" s="414"/>
      <c r="D19" s="77"/>
      <c r="E19" s="78"/>
      <c r="F19" s="78"/>
      <c r="G19" s="77"/>
      <c r="H19" s="77"/>
      <c r="I19" s="77"/>
      <c r="J19" s="77"/>
    </row>
    <row r="20" spans="1:10">
      <c r="A20" s="709" t="s">
        <v>166</v>
      </c>
      <c r="B20" s="710"/>
      <c r="C20" s="710"/>
      <c r="D20" s="710"/>
      <c r="E20" s="710"/>
      <c r="F20" s="710"/>
      <c r="G20" s="710"/>
      <c r="H20" s="710"/>
      <c r="I20" s="710"/>
      <c r="J20" s="711"/>
    </row>
    <row r="21" spans="1:10" ht="29.25" customHeight="1">
      <c r="A21" s="712" t="s">
        <v>60</v>
      </c>
      <c r="B21" s="713"/>
      <c r="C21" s="713"/>
      <c r="D21" s="713"/>
      <c r="E21" s="713"/>
      <c r="F21" s="713"/>
      <c r="G21" s="713"/>
      <c r="H21" s="713"/>
      <c r="I21" s="713"/>
      <c r="J21" s="714"/>
    </row>
    <row r="22" spans="1:10" ht="40.5" customHeight="1">
      <c r="A22" s="415" t="s">
        <v>61</v>
      </c>
      <c r="B22" s="691" t="s">
        <v>62</v>
      </c>
      <c r="C22" s="691"/>
      <c r="D22" s="692"/>
      <c r="E22" s="416" t="s">
        <v>63</v>
      </c>
      <c r="F22" s="11" t="s">
        <v>64</v>
      </c>
      <c r="G22" s="416" t="s">
        <v>65</v>
      </c>
      <c r="H22" s="691" t="s">
        <v>66</v>
      </c>
      <c r="I22" s="691"/>
      <c r="J22" s="693"/>
    </row>
    <row r="23" spans="1:10" ht="52.5" customHeight="1">
      <c r="A23" s="417" t="s">
        <v>67</v>
      </c>
      <c r="B23" s="680" t="s">
        <v>68</v>
      </c>
      <c r="C23" s="680"/>
      <c r="D23" s="681"/>
      <c r="E23" s="20">
        <f>'1. MPV Budget Worksheet'!E90</f>
        <v>0</v>
      </c>
      <c r="F23" s="20">
        <f>'1. MPV Budget Worksheet'!F90</f>
        <v>0</v>
      </c>
      <c r="G23" s="20">
        <f>'1. MPV Budget Worksheet'!G90</f>
        <v>0</v>
      </c>
      <c r="H23" s="682"/>
      <c r="I23" s="682"/>
      <c r="J23" s="683"/>
    </row>
    <row r="24" spans="1:10" ht="52.5" customHeight="1">
      <c r="A24" s="417" t="s">
        <v>69</v>
      </c>
      <c r="B24" s="569" t="s">
        <v>70</v>
      </c>
      <c r="C24" s="569"/>
      <c r="D24" s="570"/>
      <c r="E24" s="20">
        <f>'1. MPV Budget Worksheet'!E91</f>
        <v>0</v>
      </c>
      <c r="F24" s="20">
        <f>'1. MPV Budget Worksheet'!F91</f>
        <v>0</v>
      </c>
      <c r="G24" s="20">
        <f>'1. MPV Budget Worksheet'!G91</f>
        <v>0</v>
      </c>
      <c r="H24" s="684"/>
      <c r="I24" s="684"/>
      <c r="J24" s="685"/>
    </row>
    <row r="25" spans="1:10">
      <c r="A25" s="686" t="s">
        <v>71</v>
      </c>
      <c r="B25" s="561"/>
      <c r="C25" s="561"/>
      <c r="D25" s="561"/>
      <c r="E25" s="561"/>
      <c r="F25" s="561"/>
      <c r="G25" s="561"/>
      <c r="H25" s="561"/>
      <c r="I25" s="561"/>
      <c r="J25" s="687"/>
    </row>
    <row r="26" spans="1:10">
      <c r="A26" s="686"/>
      <c r="B26" s="561"/>
      <c r="C26" s="561"/>
      <c r="D26" s="561"/>
      <c r="E26" s="561"/>
      <c r="F26" s="561"/>
      <c r="G26" s="561"/>
      <c r="H26" s="561"/>
      <c r="I26" s="561"/>
      <c r="J26" s="687"/>
    </row>
    <row r="27" spans="1:10">
      <c r="A27" s="686"/>
      <c r="B27" s="561"/>
      <c r="C27" s="561"/>
      <c r="D27" s="561"/>
      <c r="E27" s="561"/>
      <c r="F27" s="561"/>
      <c r="G27" s="561"/>
      <c r="H27" s="561"/>
      <c r="I27" s="561"/>
      <c r="J27" s="687"/>
    </row>
    <row r="28" spans="1:10">
      <c r="A28" s="686"/>
      <c r="B28" s="561"/>
      <c r="C28" s="561"/>
      <c r="D28" s="561"/>
      <c r="E28" s="561"/>
      <c r="F28" s="561"/>
      <c r="G28" s="561"/>
      <c r="H28" s="561"/>
      <c r="I28" s="561"/>
      <c r="J28" s="687"/>
    </row>
    <row r="29" spans="1:10">
      <c r="A29" s="686"/>
      <c r="B29" s="561"/>
      <c r="C29" s="561"/>
      <c r="D29" s="561"/>
      <c r="E29" s="561"/>
      <c r="F29" s="561"/>
      <c r="G29" s="561"/>
      <c r="H29" s="561"/>
      <c r="I29" s="561"/>
      <c r="J29" s="687"/>
    </row>
    <row r="30" spans="1:10">
      <c r="A30" s="688"/>
      <c r="B30" s="689"/>
      <c r="C30" s="689"/>
      <c r="D30" s="689"/>
      <c r="E30" s="689"/>
      <c r="F30" s="689"/>
      <c r="G30" s="689"/>
      <c r="H30" s="689"/>
      <c r="I30" s="689"/>
      <c r="J30" s="690"/>
    </row>
  </sheetData>
  <mergeCells count="21">
    <mergeCell ref="B22:D22"/>
    <mergeCell ref="H22:J22"/>
    <mergeCell ref="A1:J1"/>
    <mergeCell ref="A2:B2"/>
    <mergeCell ref="A3:A4"/>
    <mergeCell ref="B3:B4"/>
    <mergeCell ref="C3:E3"/>
    <mergeCell ref="F3:I3"/>
    <mergeCell ref="A12:J12"/>
    <mergeCell ref="A13:B13"/>
    <mergeCell ref="A14:B14"/>
    <mergeCell ref="A20:J20"/>
    <mergeCell ref="A21:J21"/>
    <mergeCell ref="C2:J2"/>
    <mergeCell ref="A15:J15"/>
    <mergeCell ref="A16:J16"/>
    <mergeCell ref="B23:D23"/>
    <mergeCell ref="H23:J23"/>
    <mergeCell ref="B24:D24"/>
    <mergeCell ref="H24:J24"/>
    <mergeCell ref="A25:J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cfaa8a8-bde7-4b2c-8566-c9c72b2d7dce">
      <UserInfo>
        <DisplayName/>
        <AccountId xsi:nil="true"/>
        <AccountType/>
      </UserInfo>
    </SharedWithUsers>
    <lcf76f155ced4ddcb4097134ff3c332f xmlns="5a1a4209-1912-411b-a508-9e405f83a6df">
      <Terms xmlns="http://schemas.microsoft.com/office/infopath/2007/PartnerControls"/>
    </lcf76f155ced4ddcb4097134ff3c332f>
    <TaxCatchAll xmlns="8cfaa8a8-bde7-4b2c-8566-c9c72b2d7dc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5A63FE18A13A49ABD81DD1D5B51CE2" ma:contentTypeVersion="13" ma:contentTypeDescription="Create a new document." ma:contentTypeScope="" ma:versionID="d9ad0a51af37c7cef7cf281b94166971">
  <xsd:schema xmlns:xsd="http://www.w3.org/2001/XMLSchema" xmlns:xs="http://www.w3.org/2001/XMLSchema" xmlns:p="http://schemas.microsoft.com/office/2006/metadata/properties" xmlns:ns2="5a1a4209-1912-411b-a508-9e405f83a6df" xmlns:ns3="8cfaa8a8-bde7-4b2c-8566-c9c72b2d7dce" targetNamespace="http://schemas.microsoft.com/office/2006/metadata/properties" ma:root="true" ma:fieldsID="498d22284c93f69ca1a1f821f638e76a" ns2:_="" ns3:_="">
    <xsd:import namespace="5a1a4209-1912-411b-a508-9e405f83a6df"/>
    <xsd:import namespace="8cfaa8a8-bde7-4b2c-8566-c9c72b2d7d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1a4209-1912-411b-a508-9e405f83a6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4558a2a-5c14-4ef2-a01f-7b4050f25a8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faa8a8-bde7-4b2c-8566-c9c72b2d7dc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d7dfeef-743a-4aa2-95d7-ad1495f3a6ab}" ma:internalName="TaxCatchAll" ma:showField="CatchAllData" ma:web="8cfaa8a8-bde7-4b2c-8566-c9c72b2d7d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F03886-D0F6-419C-AF93-27E301929F6E}"/>
</file>

<file path=customXml/itemProps2.xml><?xml version="1.0" encoding="utf-8"?>
<ds:datastoreItem xmlns:ds="http://schemas.openxmlformats.org/officeDocument/2006/customXml" ds:itemID="{B81C93FB-54BF-4DD8-9EAB-0303D32A3215}"/>
</file>

<file path=customXml/itemProps3.xml><?xml version="1.0" encoding="utf-8"?>
<ds:datastoreItem xmlns:ds="http://schemas.openxmlformats.org/officeDocument/2006/customXml" ds:itemID="{A4478995-EA62-43CE-A925-D0A0523AEC2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Yaghoobirad, Ava@ARB</dc:creator>
  <cp:keywords/>
  <dc:description/>
  <cp:lastModifiedBy/>
  <cp:revision/>
  <dcterms:created xsi:type="dcterms:W3CDTF">2022-12-22T19:39:50Z</dcterms:created>
  <dcterms:modified xsi:type="dcterms:W3CDTF">2023-03-21T20:28:43Z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0x010100825A63FE18A13A49ABD81DD1D5B51CE2</vt:lpwstr>
  </property>
  <property fmtid="{D5CDD505-2E9C-101B-9397-08002B2CF9AE}" pid="3" name="Order">
    <vt:r8>86500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